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380" windowHeight="3490" tabRatio="755" activeTab="0"/>
  </bookViews>
  <sheets>
    <sheet name="Kosten+Zuschuss BERECHNUNG" sheetId="1" r:id="rId1"/>
    <sheet name="Beiblatt Nebenkosten" sheetId="2" r:id="rId2"/>
    <sheet name="Zahlungsanweisung" sheetId="3" r:id="rId3"/>
    <sheet name="Institute" sheetId="4" state="hidden" r:id="rId4"/>
  </sheets>
  <definedNames>
    <definedName name="_xlnm.Print_Area" localSheetId="1">'Beiblatt Nebenkosten'!$A$9:$P$39</definedName>
    <definedName name="_xlnm.Print_Area" localSheetId="0">'Kosten+Zuschuss BERECHNUNG'!$A$13:$U$72</definedName>
  </definedNames>
  <calcPr fullCalcOnLoad="1"/>
</workbook>
</file>

<file path=xl/sharedStrings.xml><?xml version="1.0" encoding="utf-8"?>
<sst xmlns="http://schemas.openxmlformats.org/spreadsheetml/2006/main" count="178" uniqueCount="132">
  <si>
    <t>FB</t>
  </si>
  <si>
    <t>Bankland</t>
  </si>
  <si>
    <t>Anm.:</t>
  </si>
  <si>
    <t>Gesamt</t>
  </si>
  <si>
    <t>V</t>
  </si>
  <si>
    <t>Vollzahler</t>
  </si>
  <si>
    <t>SB</t>
  </si>
  <si>
    <t>Name der Bank</t>
  </si>
  <si>
    <t>Kontonummer</t>
  </si>
  <si>
    <t>TeilnehmerInnen</t>
  </si>
  <si>
    <t>Familienbeihilfe im Sem.d.EX nachgewiesen</t>
  </si>
  <si>
    <t>Studienbeihilfe im Sem.d.EX nachgewiesen</t>
  </si>
  <si>
    <t>11-stellig</t>
  </si>
  <si>
    <t>Gesamtkosten</t>
  </si>
  <si>
    <t>BIC</t>
  </si>
  <si>
    <t>IBAN</t>
  </si>
  <si>
    <t>Die sachliche Richtigkeit wird bestätigt:</t>
  </si>
  <si>
    <t>AT</t>
  </si>
  <si>
    <t xml:space="preserve">Restgeld: </t>
  </si>
  <si>
    <t>B:6 Zug Zernez-Chur (05.06.2019)</t>
  </si>
  <si>
    <t>Teilnehmer*in</t>
  </si>
  <si>
    <t>NACHNAME, Vorname</t>
  </si>
  <si>
    <t>Reisekosten gesamt (inkl. Flug/Bahn/Bus/etc.)</t>
  </si>
  <si>
    <t>Nächtigungskosten gesamt (Hotel/Jugendherberge/Pension/…)</t>
  </si>
  <si>
    <t>GESAMT</t>
  </si>
  <si>
    <t>Belegkopftext</t>
  </si>
  <si>
    <t>Betrag</t>
  </si>
  <si>
    <t>Positionstext</t>
  </si>
  <si>
    <t>Es wird gebeten, den obengenannten ExkursionsteilnehmerInnen die angegebenen Beträge als Exkursionszuschuss anzuweisen.</t>
  </si>
  <si>
    <t>ABRECHNUNG EXKURSIONEN</t>
  </si>
  <si>
    <t>Institut</t>
  </si>
  <si>
    <t>Ort und Zeitraum</t>
  </si>
  <si>
    <t>Förderbetrag</t>
  </si>
  <si>
    <t>Erstellt von</t>
  </si>
  <si>
    <t>NN, VN</t>
  </si>
  <si>
    <t>Nr.</t>
  </si>
  <si>
    <t>EX-Titel und Nr. (lt. VVZ)</t>
  </si>
  <si>
    <t>…</t>
  </si>
  <si>
    <t>Konto lautend auf</t>
  </si>
  <si>
    <t>Rück-/ Nachzahlung</t>
  </si>
  <si>
    <t>Nebenkosten/ Handgeld [bitte in zweiter Tabelle aufsplitten in Eintritte/…}</t>
  </si>
  <si>
    <t>ABRECHNUNG EXKURSIONEN, Beiblatt</t>
  </si>
  <si>
    <t>B1: Spende….</t>
  </si>
  <si>
    <t>B4: Eintritt Museum …</t>
  </si>
  <si>
    <t>B5: Busfahrtr von … nach ...</t>
  </si>
  <si>
    <t>B7: Busfahrt von … nach …</t>
  </si>
  <si>
    <t>B8: Zugfahrt von … nach …</t>
  </si>
  <si>
    <t>B9: Zugfahrt von … nach ...</t>
  </si>
  <si>
    <t>B10: Eintritt Galerie ….</t>
  </si>
  <si>
    <t>B11: Eintritt Museum …</t>
  </si>
  <si>
    <t>Exkursionsleitung</t>
  </si>
  <si>
    <t>B2&amp;B3: Zugfahrten ….</t>
  </si>
  <si>
    <t>Exkursionsleitung, NN *</t>
  </si>
  <si>
    <t>Begleitperson, NN *</t>
  </si>
  <si>
    <t>Unterschrift</t>
  </si>
  <si>
    <t>Die Exkursionsleitung:</t>
  </si>
  <si>
    <t xml:space="preserve">Institutsvorständin/-vorstand: </t>
  </si>
  <si>
    <t>Die sachliche Richtigkeit wird bestätigt und die Anweisung wird genehmigt:</t>
  </si>
  <si>
    <t>Zahlungsanweisungen - Übersicht</t>
  </si>
  <si>
    <t>EX "Titel"</t>
  </si>
  <si>
    <t>*RueckzlgEX "Titel"</t>
  </si>
  <si>
    <t>optional auszufüllen</t>
  </si>
  <si>
    <t>Handgeldbehebung: 500 EUR</t>
  </si>
  <si>
    <r>
      <t xml:space="preserve">Zuschuss          </t>
    </r>
    <r>
      <rPr>
        <sz val="9"/>
        <color indexed="10"/>
        <rFont val="Times New Roman"/>
        <family val="1"/>
      </rPr>
      <t xml:space="preserve">(50% d. berücksichtigbaren Kosten) </t>
    </r>
  </si>
  <si>
    <t>Erstellt von:</t>
  </si>
  <si>
    <t>Privat bezahlt
(laut Belegen)</t>
  </si>
  <si>
    <t>Die sachliche Richtigkeit wird mit Unterschrift der Exkursionsleiter*in bestätigt:</t>
  </si>
  <si>
    <t>Zur Auszahlung genehmigt:</t>
  </si>
  <si>
    <t>Dekanin, LUTTER Christina</t>
  </si>
  <si>
    <t>Institutsleitung</t>
  </si>
  <si>
    <t>Die Dekanin</t>
  </si>
  <si>
    <t>Christina Lutter</t>
  </si>
  <si>
    <t>Referenz</t>
  </si>
  <si>
    <t>Barcode</t>
  </si>
  <si>
    <t>Periode</t>
  </si>
  <si>
    <t>Buchungs-schlüssel</t>
  </si>
  <si>
    <t>MWSt Schlüssel</t>
  </si>
  <si>
    <t>MWSt Betrag</t>
  </si>
  <si>
    <t>Kreditor</t>
  </si>
  <si>
    <t>Zahl-weg</t>
  </si>
  <si>
    <t>Anrede</t>
  </si>
  <si>
    <t>Name1</t>
  </si>
  <si>
    <t>Name2</t>
  </si>
  <si>
    <t>Name3</t>
  </si>
  <si>
    <t>Name4</t>
  </si>
  <si>
    <t>Strasse</t>
  </si>
  <si>
    <t>Hausno.</t>
  </si>
  <si>
    <t>Ort</t>
  </si>
  <si>
    <t>PLZ</t>
  </si>
  <si>
    <t>Land</t>
  </si>
  <si>
    <t>Bank-schlüssel</t>
  </si>
  <si>
    <t>Bank-land</t>
  </si>
  <si>
    <t>Gebdat</t>
  </si>
  <si>
    <t>Leistungszeitraum von</t>
  </si>
  <si>
    <t>Leistungszeitraum bis</t>
  </si>
  <si>
    <t>Zahlungsbed.</t>
  </si>
  <si>
    <t>Bankkonto</t>
  </si>
  <si>
    <t>AT1234567</t>
  </si>
  <si>
    <t>Wien</t>
  </si>
  <si>
    <t>100</t>
  </si>
  <si>
    <t>Frau</t>
  </si>
  <si>
    <r>
      <t>Der Gesamtbetrag von</t>
    </r>
    <r>
      <rPr>
        <sz val="10"/>
        <color indexed="10"/>
        <rFont val="Arial"/>
        <family val="2"/>
      </rPr>
      <t xml:space="preserve"> [------ Euro]</t>
    </r>
    <r>
      <rPr>
        <b/>
        <sz val="10"/>
        <color indexed="10"/>
        <rFont val="Arial"/>
        <family val="2"/>
      </rPr>
      <t xml:space="preserve"> ist von [EX 4XXXXX]</t>
    </r>
    <r>
      <rPr>
        <b/>
        <sz val="10"/>
        <color indexed="56"/>
        <rFont val="Arial"/>
        <family val="2"/>
      </rPr>
      <t xml:space="preserve"> abzubuchen.</t>
    </r>
  </si>
  <si>
    <r>
      <t>Konto:</t>
    </r>
    <r>
      <rPr>
        <sz val="10"/>
        <color indexed="10"/>
        <rFont val="Arial"/>
        <family val="2"/>
      </rPr>
      <t xml:space="preserve"> [EX4XXXXX]</t>
    </r>
  </si>
  <si>
    <t>276 Research Center for the History of Transformations</t>
  </si>
  <si>
    <t>400 Dekanat der Historisch-Kulturwissenschaftlichen Fakultät</t>
  </si>
  <si>
    <t>401 Historisch-Kulturwissenschaftliches StudienServiceCenter</t>
  </si>
  <si>
    <t>402 Institut für Österreichische Geschichtsforschung</t>
  </si>
  <si>
    <t>404 Institut für Urgeschichte und Historische Archäologie </t>
  </si>
  <si>
    <t>405 Institut für Alte Geschichte und Altertumskunde, Papyrologie und Epigraphik </t>
  </si>
  <si>
    <t>406 Institut für Klassische Archäologie </t>
  </si>
  <si>
    <t>407 Institut für Numismatik und Geldgeschichte </t>
  </si>
  <si>
    <t>408 Institut für Geschichte</t>
  </si>
  <si>
    <t>409 Institut für Ägyptologie </t>
  </si>
  <si>
    <t>410 Institut für Byzantinistik und Neogräzistik </t>
  </si>
  <si>
    <t>411 Institut für Osteuropäische Geschichte </t>
  </si>
  <si>
    <t>412 Institut für Zeitgeschichte</t>
  </si>
  <si>
    <t>413 Institut für Wirtschafts- und Sozialgeschichte </t>
  </si>
  <si>
    <t>414 Institut für Kunstgeschichte </t>
  </si>
  <si>
    <t>415 Institut für Judaistik </t>
  </si>
  <si>
    <t>416 VIAS</t>
  </si>
  <si>
    <t>418 Institut für Europäische Ethnologie </t>
  </si>
  <si>
    <t>671 Fakultätszentrum für transdisziplinäre historisch-kulturwissenschaftliche Studien</t>
  </si>
  <si>
    <t>Abrechnung gesendet am</t>
  </si>
  <si>
    <t>Exkursionsleiter*in</t>
  </si>
  <si>
    <t>[Felder zum Ausfüllen]</t>
  </si>
  <si>
    <t>[Bitte ausfüllen]</t>
  </si>
  <si>
    <t>[NACHNAME, Vorname]</t>
  </si>
  <si>
    <t>*Beiträge auf das EX-Konto überwiesen</t>
  </si>
  <si>
    <t>Anzahlung auf [EX4XXXXX]</t>
  </si>
  <si>
    <t>*Beiträge verrechnet über EX-Konto wurden auf das EX-Konto überwiesen/Dienstreise wird über das Institutskonto verrechnet, daher kommt kein Betrag zur Auszahlung</t>
  </si>
  <si>
    <t>[VN, NN]</t>
  </si>
  <si>
    <t>Gesamtauszahlung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</si>
</sst>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  <numFmt numFmtId="176" formatCode="&quot;EUR&quot;\ #,##0_);\(&quot;EUR&quot;\ #,##0\)"/>
    <numFmt numFmtId="177" formatCode="&quot;EUR&quot;\ #,##0_);[Red]\(&quot;EUR&quot;\ #,##0\)"/>
    <numFmt numFmtId="178" formatCode="&quot;EUR&quot;\ #,##0.00_);\(&quot;EUR&quot;\ #,##0.00\)"/>
    <numFmt numFmtId="179" formatCode="&quot;EUR&quot;\ #,##0.00_);[Red]\(&quot;EUR&quot;\ #,##0.00\)"/>
    <numFmt numFmtId="180" formatCode="_(&quot;EUR&quot;\ * #,##0_);_(&quot;EUR&quot;\ * \(#,##0\);_(&quot;EUR&quot;\ * &quot;-&quot;_);_(@_)"/>
    <numFmt numFmtId="181" formatCode="_(* #,##0_);_(* \(#,##0\);_(* &quot;-&quot;_);_(@_)"/>
    <numFmt numFmtId="182" formatCode="_(&quot;EUR&quot;\ * #,##0.00_);_(&quot;EUR&quot;\ * \(#,##0.00\);_(&quot;EUR&quot;\ * &quot;-&quot;??_);_(@_)"/>
    <numFmt numFmtId="183" formatCode="_(* #,##0.00_);_(* \(#,##0.00\);_(* &quot;-&quot;??_);_(@_)"/>
    <numFmt numFmtId="184" formatCode="[$-C07]dddd\,\ dd\.\ mmmm\ yyyy"/>
    <numFmt numFmtId="185" formatCode="#,##0.00_ ;[Red]\-#,##0.00\ "/>
    <numFmt numFmtId="186" formatCode="[$-407]dddd\,\ d\.\ mmmm\ yyyy"/>
    <numFmt numFmtId="187" formatCode="[$]dddd\,\ d\.\ mmmm\ yyyy"/>
  </numFmts>
  <fonts count="8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sz val="9"/>
      <color indexed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1"/>
      <color indexed="1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0"/>
      <color indexed="56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56"/>
      <name val="Arial"/>
      <family val="2"/>
    </font>
    <font>
      <b/>
      <sz val="12"/>
      <color indexed="56"/>
      <name val="Times New Roman"/>
      <family val="1"/>
    </font>
    <font>
      <sz val="12"/>
      <color indexed="56"/>
      <name val="Times New Roman"/>
      <family val="1"/>
    </font>
    <font>
      <b/>
      <sz val="9"/>
      <color indexed="18"/>
      <name val="Times New Roman"/>
      <family val="1"/>
    </font>
    <font>
      <b/>
      <sz val="9"/>
      <color indexed="10"/>
      <name val="Times New Roman"/>
      <family val="1"/>
    </font>
    <font>
      <sz val="11"/>
      <color indexed="56"/>
      <name val="Times New Roman"/>
      <family val="1"/>
    </font>
    <font>
      <sz val="8"/>
      <name val="Segoe UI"/>
      <family val="2"/>
    </font>
    <font>
      <b/>
      <sz val="10.5"/>
      <color indexed="62"/>
      <name val="Calibri"/>
      <family val="0"/>
    </font>
    <font>
      <sz val="10.5"/>
      <color indexed="8"/>
      <name val="Calibri"/>
      <family val="0"/>
    </font>
    <font>
      <sz val="10.5"/>
      <color indexed="53"/>
      <name val="Calibri"/>
      <family val="0"/>
    </font>
    <font>
      <b/>
      <sz val="10.5"/>
      <color indexed="8"/>
      <name val="Calibri"/>
      <family val="0"/>
    </font>
    <font>
      <b/>
      <u val="single"/>
      <sz val="10.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1"/>
      <color rgb="FFFF0000"/>
      <name val="Times New Roman"/>
      <family val="1"/>
    </font>
    <font>
      <sz val="10"/>
      <color rgb="FFFF0000"/>
      <name val="Arial"/>
      <family val="2"/>
    </font>
    <font>
      <b/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2060"/>
      <name val="Arial"/>
      <family val="2"/>
    </font>
    <font>
      <b/>
      <sz val="12"/>
      <color rgb="FF002060"/>
      <name val="Times New Roman"/>
      <family val="1"/>
    </font>
    <font>
      <sz val="12"/>
      <color rgb="FF002060"/>
      <name val="Times New Roman"/>
      <family val="1"/>
    </font>
    <font>
      <b/>
      <sz val="10"/>
      <color rgb="FF002060"/>
      <name val="Arial"/>
      <family val="2"/>
    </font>
    <font>
      <b/>
      <sz val="9"/>
      <color theme="3" tint="-0.24997000396251678"/>
      <name val="Times New Roman"/>
      <family val="1"/>
    </font>
    <font>
      <sz val="12"/>
      <color theme="3"/>
      <name val="Times New Roman"/>
      <family val="1"/>
    </font>
    <font>
      <b/>
      <sz val="9"/>
      <color rgb="FFFF0000"/>
      <name val="Times New Roman"/>
      <family val="1"/>
    </font>
    <font>
      <sz val="11"/>
      <color theme="3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6" borderId="2" applyNumberFormat="0" applyAlignment="0" applyProtection="0"/>
    <xf numFmtId="0" fontId="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7" fillId="27" borderId="2" applyNumberFormat="0" applyAlignment="0" applyProtection="0"/>
    <xf numFmtId="0" fontId="58" fillId="0" borderId="3" applyNumberFormat="0" applyFill="0" applyAlignment="0" applyProtection="0"/>
    <xf numFmtId="0" fontId="59" fillId="0" borderId="0" applyNumberFormat="0" applyFill="0" applyBorder="0" applyAlignment="0" applyProtection="0"/>
    <xf numFmtId="0" fontId="60" fillId="28" borderId="0" applyNumberFormat="0" applyBorder="0" applyAlignment="0" applyProtection="0"/>
    <xf numFmtId="4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0" fillId="0" borderId="0">
      <alignment/>
      <protection/>
    </xf>
    <xf numFmtId="0" fontId="53" fillId="0" borderId="0">
      <alignment/>
      <protection/>
    </xf>
    <xf numFmtId="0" fontId="63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32" borderId="9" applyNumberFormat="0" applyAlignment="0" applyProtection="0"/>
  </cellStyleXfs>
  <cellXfs count="21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2" fontId="5" fillId="0" borderId="0" xfId="0" applyNumberFormat="1" applyFont="1" applyFill="1" applyBorder="1" applyAlignment="1">
      <alignment/>
    </xf>
    <xf numFmtId="0" fontId="5" fillId="0" borderId="10" xfId="0" applyFont="1" applyBorder="1" applyAlignment="1">
      <alignment/>
    </xf>
    <xf numFmtId="0" fontId="3" fillId="0" borderId="10" xfId="0" applyFont="1" applyBorder="1" applyAlignment="1">
      <alignment/>
    </xf>
    <xf numFmtId="2" fontId="4" fillId="0" borderId="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70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/>
    </xf>
    <xf numFmtId="49" fontId="5" fillId="0" borderId="0" xfId="0" applyNumberFormat="1" applyFont="1" applyFill="1" applyBorder="1" applyAlignment="1">
      <alignment/>
    </xf>
    <xf numFmtId="0" fontId="6" fillId="0" borderId="11" xfId="0" applyFont="1" applyBorder="1" applyAlignment="1">
      <alignment/>
    </xf>
    <xf numFmtId="2" fontId="5" fillId="0" borderId="0" xfId="0" applyNumberFormat="1" applyFont="1" applyFill="1" applyBorder="1" applyAlignment="1">
      <alignment horizontal="center"/>
    </xf>
    <xf numFmtId="0" fontId="71" fillId="0" borderId="10" xfId="0" applyFont="1" applyBorder="1" applyAlignment="1">
      <alignment/>
    </xf>
    <xf numFmtId="0" fontId="71" fillId="0" borderId="10" xfId="0" applyFont="1" applyFill="1" applyBorder="1" applyAlignment="1">
      <alignment/>
    </xf>
    <xf numFmtId="0" fontId="3" fillId="0" borderId="11" xfId="0" applyFont="1" applyBorder="1" applyAlignment="1">
      <alignment/>
    </xf>
    <xf numFmtId="4" fontId="72" fillId="0" borderId="0" xfId="0" applyNumberFormat="1" applyFont="1" applyAlignment="1">
      <alignment/>
    </xf>
    <xf numFmtId="0" fontId="5" fillId="0" borderId="10" xfId="0" applyNumberFormat="1" applyFont="1" applyBorder="1" applyAlignment="1">
      <alignment/>
    </xf>
    <xf numFmtId="0" fontId="5" fillId="0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/>
    </xf>
    <xf numFmtId="0" fontId="73" fillId="0" borderId="0" xfId="0" applyFont="1" applyAlignment="1">
      <alignment/>
    </xf>
    <xf numFmtId="49" fontId="5" fillId="33" borderId="1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0" fontId="70" fillId="0" borderId="10" xfId="0" applyFont="1" applyBorder="1" applyAlignment="1">
      <alignment horizontal="center"/>
    </xf>
    <xf numFmtId="49" fontId="70" fillId="33" borderId="10" xfId="0" applyNumberFormat="1" applyFont="1" applyFill="1" applyBorder="1" applyAlignment="1">
      <alignment/>
    </xf>
    <xf numFmtId="0" fontId="70" fillId="0" borderId="10" xfId="0" applyNumberFormat="1" applyFont="1" applyBorder="1" applyAlignment="1">
      <alignment/>
    </xf>
    <xf numFmtId="49" fontId="70" fillId="0" borderId="10" xfId="0" applyNumberFormat="1" applyFont="1" applyFill="1" applyBorder="1" applyAlignment="1">
      <alignment/>
    </xf>
    <xf numFmtId="0" fontId="70" fillId="0" borderId="10" xfId="0" applyNumberFormat="1" applyFont="1" applyFill="1" applyBorder="1" applyAlignment="1">
      <alignment horizontal="center"/>
    </xf>
    <xf numFmtId="2" fontId="70" fillId="0" borderId="0" xfId="0" applyNumberFormat="1" applyFont="1" applyFill="1" applyBorder="1" applyAlignment="1">
      <alignment/>
    </xf>
    <xf numFmtId="0" fontId="74" fillId="0" borderId="0" xfId="0" applyFont="1" applyBorder="1" applyAlignment="1">
      <alignment/>
    </xf>
    <xf numFmtId="0" fontId="74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12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vertical="center"/>
    </xf>
    <xf numFmtId="0" fontId="74" fillId="0" borderId="10" xfId="0" applyFont="1" applyBorder="1" applyAlignment="1">
      <alignment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/>
    </xf>
    <xf numFmtId="0" fontId="70" fillId="0" borderId="14" xfId="0" applyFont="1" applyBorder="1" applyAlignment="1">
      <alignment horizontal="center"/>
    </xf>
    <xf numFmtId="0" fontId="70" fillId="0" borderId="14" xfId="0" applyFont="1" applyBorder="1" applyAlignment="1">
      <alignment/>
    </xf>
    <xf numFmtId="0" fontId="5" fillId="0" borderId="14" xfId="0" applyFont="1" applyBorder="1" applyAlignment="1">
      <alignment/>
    </xf>
    <xf numFmtId="49" fontId="5" fillId="0" borderId="10" xfId="0" applyNumberFormat="1" applyFont="1" applyFill="1" applyBorder="1" applyAlignment="1">
      <alignment horizontal="left"/>
    </xf>
    <xf numFmtId="0" fontId="70" fillId="0" borderId="12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53" fillId="0" borderId="0" xfId="54">
      <alignment/>
      <protection/>
    </xf>
    <xf numFmtId="0" fontId="0" fillId="0" borderId="0" xfId="53" applyFont="1" applyBorder="1">
      <alignment/>
      <protection/>
    </xf>
    <xf numFmtId="2" fontId="0" fillId="0" borderId="0" xfId="54" applyNumberFormat="1" applyFont="1" applyFill="1" applyBorder="1">
      <alignment/>
      <protection/>
    </xf>
    <xf numFmtId="0" fontId="53" fillId="0" borderId="0" xfId="54" applyAlignment="1">
      <alignment horizontal="center"/>
      <protection/>
    </xf>
    <xf numFmtId="0" fontId="0" fillId="0" borderId="0" xfId="54" applyFont="1">
      <alignment/>
      <protection/>
    </xf>
    <xf numFmtId="0" fontId="0" fillId="0" borderId="0" xfId="54" applyFont="1" applyAlignment="1">
      <alignment horizontal="center"/>
      <protection/>
    </xf>
    <xf numFmtId="0" fontId="0" fillId="0" borderId="0" xfId="54" applyFont="1" applyBorder="1">
      <alignment/>
      <protection/>
    </xf>
    <xf numFmtId="0" fontId="53" fillId="0" borderId="0" xfId="54" applyFont="1">
      <alignment/>
      <protection/>
    </xf>
    <xf numFmtId="0" fontId="53" fillId="0" borderId="0" xfId="48" applyNumberFormat="1" applyFont="1" applyFill="1" applyBorder="1" applyAlignment="1" applyProtection="1">
      <alignment/>
      <protection/>
    </xf>
    <xf numFmtId="49" fontId="11" fillId="0" borderId="0" xfId="54" applyNumberFormat="1" applyFont="1" applyAlignment="1">
      <alignment/>
      <protection/>
    </xf>
    <xf numFmtId="0" fontId="5" fillId="0" borderId="0" xfId="54" applyFont="1" applyBorder="1">
      <alignment/>
      <protection/>
    </xf>
    <xf numFmtId="2" fontId="0" fillId="0" borderId="0" xfId="54" applyNumberFormat="1" applyFont="1" applyBorder="1">
      <alignment/>
      <protection/>
    </xf>
    <xf numFmtId="49" fontId="0" fillId="0" borderId="0" xfId="54" applyNumberFormat="1" applyFont="1" applyFill="1" applyBorder="1" applyAlignme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7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76" fillId="0" borderId="0" xfId="0" applyFont="1" applyBorder="1" applyAlignment="1">
      <alignment/>
    </xf>
    <xf numFmtId="0" fontId="77" fillId="0" borderId="0" xfId="0" applyFont="1" applyFill="1" applyBorder="1" applyAlignment="1">
      <alignment/>
    </xf>
    <xf numFmtId="0" fontId="71" fillId="0" borderId="0" xfId="0" applyFont="1" applyFill="1" applyBorder="1" applyAlignment="1">
      <alignment/>
    </xf>
    <xf numFmtId="49" fontId="78" fillId="0" borderId="0" xfId="54" applyNumberFormat="1" applyFont="1" applyAlignment="1">
      <alignment/>
      <protection/>
    </xf>
    <xf numFmtId="0" fontId="79" fillId="0" borderId="14" xfId="0" applyFont="1" applyBorder="1" applyAlignment="1">
      <alignment/>
    </xf>
    <xf numFmtId="0" fontId="80" fillId="0" borderId="14" xfId="0" applyFont="1" applyBorder="1" applyAlignment="1">
      <alignment/>
    </xf>
    <xf numFmtId="0" fontId="80" fillId="0" borderId="14" xfId="0" applyFont="1" applyBorder="1" applyAlignment="1">
      <alignment horizontal="center"/>
    </xf>
    <xf numFmtId="0" fontId="78" fillId="0" borderId="0" xfId="0" applyFont="1" applyAlignment="1">
      <alignment/>
    </xf>
    <xf numFmtId="0" fontId="4" fillId="0" borderId="0" xfId="0" applyFont="1" applyBorder="1" applyAlignment="1">
      <alignment/>
    </xf>
    <xf numFmtId="2" fontId="4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/>
    </xf>
    <xf numFmtId="4" fontId="70" fillId="0" borderId="0" xfId="0" applyNumberFormat="1" applyFont="1" applyFill="1" applyBorder="1" applyAlignment="1">
      <alignment/>
    </xf>
    <xf numFmtId="0" fontId="5" fillId="0" borderId="0" xfId="0" applyFont="1" applyBorder="1" applyAlignment="1">
      <alignment vertical="center"/>
    </xf>
    <xf numFmtId="4" fontId="5" fillId="0" borderId="0" xfId="0" applyNumberFormat="1" applyFont="1" applyBorder="1" applyAlignment="1">
      <alignment/>
    </xf>
    <xf numFmtId="0" fontId="70" fillId="0" borderId="0" xfId="0" applyFont="1" applyBorder="1" applyAlignment="1">
      <alignment/>
    </xf>
    <xf numFmtId="0" fontId="71" fillId="0" borderId="0" xfId="0" applyFont="1" applyBorder="1" applyAlignment="1">
      <alignment/>
    </xf>
    <xf numFmtId="49" fontId="70" fillId="33" borderId="12" xfId="0" applyNumberFormat="1" applyFont="1" applyFill="1" applyBorder="1" applyAlignment="1">
      <alignment/>
    </xf>
    <xf numFmtId="0" fontId="70" fillId="0" borderId="12" xfId="0" applyNumberFormat="1" applyFont="1" applyBorder="1" applyAlignment="1">
      <alignment/>
    </xf>
    <xf numFmtId="49" fontId="70" fillId="0" borderId="12" xfId="0" applyNumberFormat="1" applyFont="1" applyFill="1" applyBorder="1" applyAlignment="1">
      <alignment/>
    </xf>
    <xf numFmtId="0" fontId="70" fillId="0" borderId="12" xfId="0" applyNumberFormat="1" applyFont="1" applyFill="1" applyBorder="1" applyAlignment="1">
      <alignment horizontal="center"/>
    </xf>
    <xf numFmtId="0" fontId="3" fillId="0" borderId="0" xfId="0" applyFont="1" applyBorder="1" applyAlignment="1">
      <alignment vertical="center"/>
    </xf>
    <xf numFmtId="49" fontId="5" fillId="0" borderId="0" xfId="0" applyNumberFormat="1" applyFont="1" applyFill="1" applyBorder="1" applyAlignment="1">
      <alignment vertical="center"/>
    </xf>
    <xf numFmtId="2" fontId="5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vertical="center"/>
    </xf>
    <xf numFmtId="0" fontId="70" fillId="0" borderId="15" xfId="0" applyFont="1" applyBorder="1" applyAlignment="1">
      <alignment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49" fontId="10" fillId="0" borderId="0" xfId="0" applyNumberFormat="1" applyFont="1" applyAlignment="1">
      <alignment/>
    </xf>
    <xf numFmtId="49" fontId="10" fillId="0" borderId="0" xfId="0" applyNumberFormat="1" applyFont="1" applyFill="1" applyAlignment="1">
      <alignment/>
    </xf>
    <xf numFmtId="49" fontId="10" fillId="0" borderId="0" xfId="0" applyNumberFormat="1" applyFont="1" applyFill="1" applyAlignment="1">
      <alignment wrapText="1"/>
    </xf>
    <xf numFmtId="0" fontId="0" fillId="0" borderId="0" xfId="0" applyFill="1" applyAlignment="1">
      <alignment/>
    </xf>
    <xf numFmtId="0" fontId="5" fillId="0" borderId="0" xfId="54" applyFont="1" applyFill="1" applyBorder="1">
      <alignment/>
      <protection/>
    </xf>
    <xf numFmtId="0" fontId="0" fillId="0" borderId="0" xfId="54" applyFont="1" applyFill="1" applyBorder="1">
      <alignment/>
      <protection/>
    </xf>
    <xf numFmtId="0" fontId="0" fillId="0" borderId="0" xfId="53" applyFont="1" applyFill="1" applyBorder="1">
      <alignment/>
      <protection/>
    </xf>
    <xf numFmtId="0" fontId="0" fillId="0" borderId="0" xfId="54" applyFont="1" applyFill="1" applyAlignment="1">
      <alignment horizontal="center"/>
      <protection/>
    </xf>
    <xf numFmtId="2" fontId="81" fillId="0" borderId="0" xfId="54" applyNumberFormat="1" applyFont="1" applyFill="1" applyBorder="1">
      <alignment/>
      <protection/>
    </xf>
    <xf numFmtId="44" fontId="70" fillId="34" borderId="10" xfId="0" applyNumberFormat="1" applyFont="1" applyFill="1" applyBorder="1" applyAlignment="1">
      <alignment vertical="center"/>
    </xf>
    <xf numFmtId="44" fontId="70" fillId="3" borderId="10" xfId="0" applyNumberFormat="1" applyFont="1" applyFill="1" applyBorder="1" applyAlignment="1">
      <alignment vertical="center"/>
    </xf>
    <xf numFmtId="44" fontId="70" fillId="35" borderId="10" xfId="0" applyNumberFormat="1" applyFont="1" applyFill="1" applyBorder="1" applyAlignment="1">
      <alignment vertical="center"/>
    </xf>
    <xf numFmtId="44" fontId="70" fillId="0" borderId="10" xfId="0" applyNumberFormat="1" applyFont="1" applyFill="1" applyBorder="1" applyAlignment="1">
      <alignment vertical="center"/>
    </xf>
    <xf numFmtId="44" fontId="5" fillId="34" borderId="10" xfId="0" applyNumberFormat="1" applyFont="1" applyFill="1" applyBorder="1" applyAlignment="1">
      <alignment/>
    </xf>
    <xf numFmtId="44" fontId="5" fillId="3" borderId="10" xfId="0" applyNumberFormat="1" applyFont="1" applyFill="1" applyBorder="1" applyAlignment="1">
      <alignment/>
    </xf>
    <xf numFmtId="44" fontId="5" fillId="35" borderId="10" xfId="0" applyNumberFormat="1" applyFont="1" applyFill="1" applyBorder="1" applyAlignment="1">
      <alignment/>
    </xf>
    <xf numFmtId="44" fontId="5" fillId="36" borderId="10" xfId="0" applyNumberFormat="1" applyFont="1" applyFill="1" applyBorder="1" applyAlignment="1">
      <alignment/>
    </xf>
    <xf numFmtId="44" fontId="5" fillId="0" borderId="10" xfId="0" applyNumberFormat="1" applyFont="1" applyFill="1" applyBorder="1" applyAlignment="1">
      <alignment vertical="center"/>
    </xf>
    <xf numFmtId="44" fontId="70" fillId="34" borderId="10" xfId="0" applyNumberFormat="1" applyFont="1" applyFill="1" applyBorder="1" applyAlignment="1">
      <alignment/>
    </xf>
    <xf numFmtId="44" fontId="70" fillId="3" borderId="10" xfId="0" applyNumberFormat="1" applyFont="1" applyFill="1" applyBorder="1" applyAlignment="1">
      <alignment/>
    </xf>
    <xf numFmtId="44" fontId="70" fillId="35" borderId="10" xfId="0" applyNumberFormat="1" applyFont="1" applyFill="1" applyBorder="1" applyAlignment="1">
      <alignment/>
    </xf>
    <xf numFmtId="44" fontId="70" fillId="36" borderId="10" xfId="0" applyNumberFormat="1" applyFont="1" applyFill="1" applyBorder="1" applyAlignment="1">
      <alignment/>
    </xf>
    <xf numFmtId="44" fontId="70" fillId="33" borderId="10" xfId="0" applyNumberFormat="1" applyFont="1" applyFill="1" applyBorder="1" applyAlignment="1">
      <alignment vertical="center"/>
    </xf>
    <xf numFmtId="44" fontId="5" fillId="33" borderId="10" xfId="0" applyNumberFormat="1" applyFont="1" applyFill="1" applyBorder="1" applyAlignment="1">
      <alignment vertical="center"/>
    </xf>
    <xf numFmtId="44" fontId="5" fillId="33" borderId="10" xfId="0" applyNumberFormat="1" applyFont="1" applyFill="1" applyBorder="1" applyAlignment="1">
      <alignment/>
    </xf>
    <xf numFmtId="44" fontId="70" fillId="33" borderId="10" xfId="0" applyNumberFormat="1" applyFont="1" applyFill="1" applyBorder="1" applyAlignment="1">
      <alignment/>
    </xf>
    <xf numFmtId="44" fontId="70" fillId="3" borderId="10" xfId="0" applyNumberFormat="1" applyFont="1" applyFill="1" applyBorder="1" applyAlignment="1" quotePrefix="1">
      <alignment horizontal="right"/>
    </xf>
    <xf numFmtId="44" fontId="5" fillId="3" borderId="10" xfId="0" applyNumberFormat="1" applyFont="1" applyFill="1" applyBorder="1" applyAlignment="1">
      <alignment horizontal="right"/>
    </xf>
    <xf numFmtId="44" fontId="5" fillId="33" borderId="12" xfId="0" applyNumberFormat="1" applyFont="1" applyFill="1" applyBorder="1" applyAlignment="1">
      <alignment/>
    </xf>
    <xf numFmtId="44" fontId="70" fillId="34" borderId="12" xfId="0" applyNumberFormat="1" applyFont="1" applyFill="1" applyBorder="1" applyAlignment="1">
      <alignment/>
    </xf>
    <xf numFmtId="44" fontId="70" fillId="3" borderId="12" xfId="0" applyNumberFormat="1" applyFont="1" applyFill="1" applyBorder="1" applyAlignment="1">
      <alignment/>
    </xf>
    <xf numFmtId="44" fontId="70" fillId="35" borderId="12" xfId="0" applyNumberFormat="1" applyFont="1" applyFill="1" applyBorder="1" applyAlignment="1">
      <alignment/>
    </xf>
    <xf numFmtId="44" fontId="5" fillId="33" borderId="12" xfId="0" applyNumberFormat="1" applyFont="1" applyFill="1" applyBorder="1" applyAlignment="1">
      <alignment vertical="center"/>
    </xf>
    <xf numFmtId="44" fontId="4" fillId="3" borderId="18" xfId="0" applyNumberFormat="1" applyFont="1" applyFill="1" applyBorder="1" applyAlignment="1">
      <alignment vertical="center"/>
    </xf>
    <xf numFmtId="44" fontId="4" fillId="3" borderId="18" xfId="0" applyNumberFormat="1" applyFont="1" applyFill="1" applyBorder="1" applyAlignment="1">
      <alignment/>
    </xf>
    <xf numFmtId="44" fontId="4" fillId="35" borderId="18" xfId="0" applyNumberFormat="1" applyFont="1" applyFill="1" applyBorder="1" applyAlignment="1">
      <alignment/>
    </xf>
    <xf numFmtId="44" fontId="4" fillId="0" borderId="19" xfId="0" applyNumberFormat="1" applyFont="1" applyBorder="1" applyAlignment="1">
      <alignment vertical="center"/>
    </xf>
    <xf numFmtId="44" fontId="70" fillId="3" borderId="10" xfId="0" applyNumberFormat="1" applyFont="1" applyFill="1" applyBorder="1" applyAlignment="1">
      <alignment horizontal="right"/>
    </xf>
    <xf numFmtId="44" fontId="70" fillId="37" borderId="10" xfId="0" applyNumberFormat="1" applyFont="1" applyFill="1" applyBorder="1" applyAlignment="1">
      <alignment/>
    </xf>
    <xf numFmtId="44" fontId="5" fillId="37" borderId="10" xfId="0" applyNumberFormat="1" applyFont="1" applyFill="1" applyBorder="1" applyAlignment="1">
      <alignment/>
    </xf>
    <xf numFmtId="44" fontId="5" fillId="3" borderId="20" xfId="0" applyNumberFormat="1" applyFont="1" applyFill="1" applyBorder="1" applyAlignment="1">
      <alignment/>
    </xf>
    <xf numFmtId="44" fontId="5" fillId="36" borderId="20" xfId="0" applyNumberFormat="1" applyFont="1" applyFill="1" applyBorder="1" applyAlignment="1">
      <alignment/>
    </xf>
    <xf numFmtId="44" fontId="70" fillId="3" borderId="20" xfId="0" applyNumberFormat="1" applyFont="1" applyFill="1" applyBorder="1" applyAlignment="1">
      <alignment/>
    </xf>
    <xf numFmtId="44" fontId="70" fillId="36" borderId="20" xfId="0" applyNumberFormat="1" applyFont="1" applyFill="1" applyBorder="1" applyAlignment="1">
      <alignment/>
    </xf>
    <xf numFmtId="44" fontId="4" fillId="3" borderId="21" xfId="0" applyNumberFormat="1" applyFont="1" applyFill="1" applyBorder="1" applyAlignment="1">
      <alignment/>
    </xf>
    <xf numFmtId="44" fontId="4" fillId="36" borderId="18" xfId="0" applyNumberFormat="1" applyFont="1" applyFill="1" applyBorder="1" applyAlignment="1">
      <alignment/>
    </xf>
    <xf numFmtId="44" fontId="80" fillId="37" borderId="14" xfId="0" applyNumberFormat="1" applyFont="1" applyFill="1" applyBorder="1" applyAlignment="1">
      <alignment/>
    </xf>
    <xf numFmtId="44" fontId="4" fillId="37" borderId="14" xfId="0" applyNumberFormat="1" applyFont="1" applyFill="1" applyBorder="1" applyAlignment="1">
      <alignment/>
    </xf>
    <xf numFmtId="44" fontId="4" fillId="37" borderId="10" xfId="0" applyNumberFormat="1" applyFont="1" applyFill="1" applyBorder="1" applyAlignment="1">
      <alignment/>
    </xf>
    <xf numFmtId="44" fontId="79" fillId="37" borderId="14" xfId="0" applyNumberFormat="1" applyFont="1" applyFill="1" applyBorder="1" applyAlignment="1">
      <alignment/>
    </xf>
    <xf numFmtId="44" fontId="3" fillId="0" borderId="10" xfId="0" applyNumberFormat="1" applyFont="1" applyBorder="1" applyAlignment="1">
      <alignment/>
    </xf>
    <xf numFmtId="44" fontId="5" fillId="0" borderId="10" xfId="0" applyNumberFormat="1" applyFont="1" applyBorder="1" applyAlignment="1">
      <alignment/>
    </xf>
    <xf numFmtId="44" fontId="0" fillId="0" borderId="10" xfId="0" applyNumberFormat="1" applyBorder="1" applyAlignment="1">
      <alignment/>
    </xf>
    <xf numFmtId="44" fontId="70" fillId="0" borderId="10" xfId="0" applyNumberFormat="1" applyFont="1" applyBorder="1" applyAlignment="1">
      <alignment/>
    </xf>
    <xf numFmtId="44" fontId="80" fillId="0" borderId="14" xfId="0" applyNumberFormat="1" applyFont="1" applyBorder="1" applyAlignment="1">
      <alignment/>
    </xf>
    <xf numFmtId="44" fontId="71" fillId="0" borderId="10" xfId="0" applyNumberFormat="1" applyFont="1" applyBorder="1" applyAlignment="1">
      <alignment/>
    </xf>
    <xf numFmtId="44" fontId="71" fillId="0" borderId="10" xfId="0" applyNumberFormat="1" applyFont="1" applyFill="1" applyBorder="1" applyAlignment="1">
      <alignment/>
    </xf>
    <xf numFmtId="44" fontId="0" fillId="0" borderId="0" xfId="0" applyNumberFormat="1" applyAlignment="1">
      <alignment/>
    </xf>
    <xf numFmtId="44" fontId="0" fillId="0" borderId="0" xfId="54" applyNumberFormat="1" applyFont="1" applyFill="1" applyBorder="1" applyAlignment="1">
      <alignment/>
      <protection/>
    </xf>
    <xf numFmtId="44" fontId="10" fillId="0" borderId="0" xfId="0" applyNumberFormat="1" applyFont="1" applyFill="1" applyAlignment="1">
      <alignment/>
    </xf>
    <xf numFmtId="44" fontId="0" fillId="0" borderId="0" xfId="0" applyNumberFormat="1" applyFill="1" applyAlignment="1">
      <alignment/>
    </xf>
    <xf numFmtId="44" fontId="53" fillId="0" borderId="0" xfId="54" applyNumberFormat="1">
      <alignment/>
      <protection/>
    </xf>
    <xf numFmtId="49" fontId="10" fillId="38" borderId="0" xfId="0" applyNumberFormat="1" applyFont="1" applyFill="1" applyAlignment="1">
      <alignment vertical="center"/>
    </xf>
    <xf numFmtId="49" fontId="10" fillId="0" borderId="0" xfId="0" applyNumberFormat="1" applyFont="1" applyAlignment="1">
      <alignment vertical="center"/>
    </xf>
    <xf numFmtId="49" fontId="10" fillId="0" borderId="0" xfId="0" applyNumberFormat="1" applyFont="1" applyAlignment="1">
      <alignment vertical="center" wrapText="1"/>
    </xf>
    <xf numFmtId="44" fontId="10" fillId="38" borderId="0" xfId="0" applyNumberFormat="1" applyFont="1" applyFill="1" applyAlignment="1">
      <alignment vertical="center"/>
    </xf>
    <xf numFmtId="49" fontId="10" fillId="38" borderId="0" xfId="0" applyNumberFormat="1" applyFont="1" applyFill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7" fillId="36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22" xfId="0" applyBorder="1" applyAlignment="1">
      <alignment/>
    </xf>
    <xf numFmtId="44" fontId="0" fillId="0" borderId="22" xfId="0" applyNumberFormat="1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82" fillId="37" borderId="10" xfId="0" applyFont="1" applyFill="1" applyBorder="1" applyAlignment="1">
      <alignment horizontal="center" vertical="center" wrapText="1"/>
    </xf>
    <xf numFmtId="0" fontId="83" fillId="0" borderId="14" xfId="0" applyFont="1" applyBorder="1" applyAlignment="1">
      <alignment/>
    </xf>
    <xf numFmtId="0" fontId="79" fillId="0" borderId="10" xfId="0" applyFont="1" applyBorder="1" applyAlignment="1">
      <alignment/>
    </xf>
    <xf numFmtId="0" fontId="80" fillId="0" borderId="10" xfId="0" applyFont="1" applyBorder="1" applyAlignment="1">
      <alignment/>
    </xf>
    <xf numFmtId="44" fontId="5" fillId="0" borderId="12" xfId="0" applyNumberFormat="1" applyFont="1" applyFill="1" applyBorder="1" applyAlignment="1">
      <alignment vertical="center"/>
    </xf>
    <xf numFmtId="44" fontId="80" fillId="37" borderId="10" xfId="0" applyNumberFormat="1" applyFont="1" applyFill="1" applyBorder="1" applyAlignment="1">
      <alignment/>
    </xf>
    <xf numFmtId="44" fontId="4" fillId="34" borderId="10" xfId="0" applyNumberFormat="1" applyFont="1" applyFill="1" applyBorder="1" applyAlignment="1">
      <alignment vertical="center"/>
    </xf>
    <xf numFmtId="44" fontId="80" fillId="34" borderId="14" xfId="0" applyNumberFormat="1" applyFont="1" applyFill="1" applyBorder="1" applyAlignment="1">
      <alignment/>
    </xf>
    <xf numFmtId="44" fontId="80" fillId="3" borderId="14" xfId="0" applyNumberFormat="1" applyFont="1" applyFill="1" applyBorder="1" applyAlignment="1">
      <alignment/>
    </xf>
    <xf numFmtId="44" fontId="80" fillId="35" borderId="14" xfId="0" applyNumberFormat="1" applyFont="1" applyFill="1" applyBorder="1" applyAlignment="1">
      <alignment/>
    </xf>
    <xf numFmtId="0" fontId="7" fillId="17" borderId="10" xfId="0" applyFont="1" applyFill="1" applyBorder="1" applyAlignment="1">
      <alignment horizontal="center" vertical="center" wrapText="1"/>
    </xf>
    <xf numFmtId="44" fontId="70" fillId="17" borderId="10" xfId="0" applyNumberFormat="1" applyFont="1" applyFill="1" applyBorder="1" applyAlignment="1">
      <alignment vertical="center"/>
    </xf>
    <xf numFmtId="44" fontId="5" fillId="17" borderId="10" xfId="0" applyNumberFormat="1" applyFont="1" applyFill="1" applyBorder="1" applyAlignment="1">
      <alignment/>
    </xf>
    <xf numFmtId="44" fontId="70" fillId="17" borderId="10" xfId="0" applyNumberFormat="1" applyFont="1" applyFill="1" applyBorder="1" applyAlignment="1">
      <alignment/>
    </xf>
    <xf numFmtId="44" fontId="70" fillId="17" borderId="12" xfId="0" applyNumberFormat="1" applyFont="1" applyFill="1" applyBorder="1" applyAlignment="1">
      <alignment/>
    </xf>
    <xf numFmtId="44" fontId="80" fillId="17" borderId="14" xfId="0" applyNumberFormat="1" applyFont="1" applyFill="1" applyBorder="1" applyAlignment="1">
      <alignment/>
    </xf>
    <xf numFmtId="0" fontId="84" fillId="34" borderId="10" xfId="0" applyFont="1" applyFill="1" applyBorder="1" applyAlignment="1">
      <alignment horizontal="center" vertical="center" wrapText="1"/>
    </xf>
    <xf numFmtId="44" fontId="4" fillId="17" borderId="21" xfId="0" applyNumberFormat="1" applyFont="1" applyFill="1" applyBorder="1" applyAlignment="1">
      <alignment/>
    </xf>
    <xf numFmtId="0" fontId="85" fillId="0" borderId="14" xfId="0" applyFont="1" applyBorder="1" applyAlignment="1">
      <alignment/>
    </xf>
    <xf numFmtId="44" fontId="80" fillId="37" borderId="24" xfId="0" applyNumberFormat="1" applyFont="1" applyFill="1" applyBorder="1" applyAlignment="1">
      <alignment/>
    </xf>
    <xf numFmtId="44" fontId="80" fillId="37" borderId="25" xfId="0" applyNumberFormat="1" applyFont="1" applyFill="1" applyBorder="1" applyAlignment="1">
      <alignment/>
    </xf>
    <xf numFmtId="44" fontId="79" fillId="37" borderId="19" xfId="0" applyNumberFormat="1" applyFont="1" applyFill="1" applyBorder="1" applyAlignment="1">
      <alignment/>
    </xf>
    <xf numFmtId="44" fontId="79" fillId="37" borderId="26" xfId="0" applyNumberFormat="1" applyFont="1" applyFill="1" applyBorder="1" applyAlignment="1">
      <alignment/>
    </xf>
    <xf numFmtId="0" fontId="83" fillId="0" borderId="0" xfId="0" applyFont="1" applyBorder="1" applyAlignment="1">
      <alignment/>
    </xf>
    <xf numFmtId="0" fontId="70" fillId="0" borderId="0" xfId="54" applyFont="1" applyBorder="1">
      <alignment/>
      <protection/>
    </xf>
    <xf numFmtId="0" fontId="74" fillId="0" borderId="0" xfId="54" applyFont="1" applyBorder="1">
      <alignment/>
      <protection/>
    </xf>
    <xf numFmtId="2" fontId="74" fillId="0" borderId="0" xfId="54" applyNumberFormat="1" applyFont="1" applyFill="1" applyBorder="1">
      <alignment/>
      <protection/>
    </xf>
    <xf numFmtId="14" fontId="74" fillId="0" borderId="0" xfId="0" applyNumberFormat="1" applyFont="1" applyAlignment="1">
      <alignment/>
    </xf>
    <xf numFmtId="14" fontId="74" fillId="0" borderId="0" xfId="61" applyNumberFormat="1" applyFont="1" applyAlignment="1">
      <alignment/>
    </xf>
    <xf numFmtId="49" fontId="74" fillId="0" borderId="0" xfId="54" applyNumberFormat="1" applyFont="1" applyFill="1" applyBorder="1" applyAlignment="1">
      <alignment/>
      <protection/>
    </xf>
    <xf numFmtId="44" fontId="74" fillId="0" borderId="0" xfId="54" applyNumberFormat="1" applyFont="1" applyFill="1" applyBorder="1" applyAlignment="1">
      <alignment/>
      <protection/>
    </xf>
    <xf numFmtId="0" fontId="74" fillId="0" borderId="0" xfId="53" applyFont="1" applyBorder="1">
      <alignment/>
      <protection/>
    </xf>
    <xf numFmtId="0" fontId="68" fillId="0" borderId="0" xfId="54" applyFont="1" applyAlignment="1">
      <alignment horizontal="center"/>
      <protection/>
    </xf>
    <xf numFmtId="0" fontId="5" fillId="0" borderId="18" xfId="0" applyFont="1" applyBorder="1" applyAlignment="1">
      <alignment/>
    </xf>
    <xf numFmtId="0" fontId="10" fillId="0" borderId="0" xfId="0" applyFont="1" applyAlignment="1">
      <alignment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vertical="center"/>
    </xf>
    <xf numFmtId="44" fontId="79" fillId="3" borderId="19" xfId="0" applyNumberFormat="1" applyFont="1" applyFill="1" applyBorder="1" applyAlignment="1">
      <alignment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Standard 3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800100</xdr:colOff>
      <xdr:row>41</xdr:row>
      <xdr:rowOff>47625</xdr:rowOff>
    </xdr:from>
    <xdr:to>
      <xdr:col>6</xdr:col>
      <xdr:colOff>828675</xdr:colOff>
      <xdr:row>44</xdr:row>
      <xdr:rowOff>190500</xdr:rowOff>
    </xdr:to>
    <xdr:sp>
      <xdr:nvSpPr>
        <xdr:cNvPr id="1" name="Textfeld 1"/>
        <xdr:cNvSpPr txBox="1">
          <a:spLocks noChangeArrowheads="1"/>
        </xdr:cNvSpPr>
      </xdr:nvSpPr>
      <xdr:spPr>
        <a:xfrm>
          <a:off x="4714875" y="8391525"/>
          <a:ext cx="2362200" cy="7143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Kontrolle: Nach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Zubuchung des Zuschusses an Studierende, muss das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Exkursionskonto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ausgeglichen sein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!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oneCellAnchor>
    <xdr:from>
      <xdr:col>6</xdr:col>
      <xdr:colOff>219075</xdr:colOff>
      <xdr:row>0</xdr:row>
      <xdr:rowOff>47625</xdr:rowOff>
    </xdr:from>
    <xdr:ext cx="9124950" cy="2028825"/>
    <xdr:sp>
      <xdr:nvSpPr>
        <xdr:cNvPr id="2" name="Textfeld 2"/>
        <xdr:cNvSpPr txBox="1">
          <a:spLocks noChangeArrowheads="1"/>
        </xdr:cNvSpPr>
      </xdr:nvSpPr>
      <xdr:spPr>
        <a:xfrm>
          <a:off x="6467475" y="47625"/>
          <a:ext cx="9124950" cy="2028825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1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Hinweise: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 </a:t>
          </a:r>
          <a:r>
            <a:rPr lang="en-US" cap="none" sz="1050" b="0" i="0" u="none" baseline="0">
              <a:solidFill>
                <a:srgbClr val="FF6600"/>
              </a:solidFill>
              <a:latin typeface="Calibri"/>
              <a:ea typeface="Calibri"/>
              <a:cs typeface="Calibri"/>
            </a:rPr>
            <a:t>Verpflichtende</a:t>
          </a:r>
          <a:r>
            <a:rPr lang="en-US" cap="none" sz="1050" b="0" i="0" u="none" baseline="0">
              <a:solidFill>
                <a:srgbClr val="FF6600"/>
              </a:solidFill>
              <a:latin typeface="Calibri"/>
              <a:ea typeface="Calibri"/>
              <a:cs typeface="Calibri"/>
            </a:rPr>
            <a:t> Beilagen bei individueller Anreise/Aufenthalt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Rechnungsbelege bei förderberechtigten Studierenden (privat bezahlt), Sammlung als 1 PDF-Anhang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 Bei Bewilligung der Förderung wird 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die Hälfte der angefallenen Kosten pro fb. Studierenden 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übernommen. Der Betrag richtet sich an den tatsächlich entstandenen Kosten.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 Der Betrag wird den fb. Studierenden über die DLE Finanzwesen 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aus dem Exkursionskonto ausbezahlt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Ansprechperson ist 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Frau Sabine PLÖDERER 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(sabine.ploederer@univie.ac.at); ihr sind die Abrechnungsblätter und die 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Zahlungsanweisung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(die Einspielliste) zu übermitteln.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 Zu Jahresende 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wird der Förderbetrag von der Fakultät wieder auf das EX-Konto 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zugebucht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 Bitte schicken Sie die 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Abrechnungsblätter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(Excel Tabelle </a:t>
          </a:r>
          <a:r>
            <a:rPr lang="en-US" cap="none" sz="105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und signiert als PDF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 an 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antraege.hkw@univie.ac.at 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zur 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Prüfung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Wir leiten alles Notwendige nach erfolgter Prüfung an Frau Plöderer zur Auszahlung weiter. Wir planen hierfür 10 Arbeitstage Bearbeitungszeit ein.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 Das Abrechnungsblatt kann natürlich den Anforderungen gemäß 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adaptiert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werden (z.B. privat bezahlte Posten markieren und Formel anpassen)</a:t>
          </a:r>
        </a:p>
      </xdr:txBody>
    </xdr:sp>
    <xdr:clientData/>
  </xdr:oneCellAnchor>
  <xdr:oneCellAnchor>
    <xdr:from>
      <xdr:col>1</xdr:col>
      <xdr:colOff>9525</xdr:colOff>
      <xdr:row>45</xdr:row>
      <xdr:rowOff>85725</xdr:rowOff>
    </xdr:from>
    <xdr:ext cx="6600825" cy="1171575"/>
    <xdr:sp>
      <xdr:nvSpPr>
        <xdr:cNvPr id="3" name="Textfeld 3"/>
        <xdr:cNvSpPr txBox="1">
          <a:spLocks noChangeArrowheads="1"/>
        </xdr:cNvSpPr>
      </xdr:nvSpPr>
      <xdr:spPr>
        <a:xfrm>
          <a:off x="476250" y="9191625"/>
          <a:ext cx="6600825" cy="1171575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 wird ersucht, den ExkursionsteilnehmerInnen den Betrag von 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[------ Euro]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als Exkursionszuschuss plus Restgeld anzuweisen.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Der Betrag ist von 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[Innenauftrag des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EX-Kontos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]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abzubuchen.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Dem EX-Konto wird am Ende des Jahres der Förderbetrag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in Höhe von 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[---- Euro]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aus Fakultätsmitteln wieder gutgeschrieben.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68"/>
  <sheetViews>
    <sheetView tabSelected="1" zoomScale="113" zoomScaleNormal="113" zoomScalePageLayoutView="0" workbookViewId="0" topLeftCell="A3">
      <selection activeCell="K44" sqref="K44"/>
    </sheetView>
  </sheetViews>
  <sheetFormatPr defaultColWidth="11.421875" defaultRowHeight="12.75"/>
  <cols>
    <col min="1" max="1" width="7.00390625" style="0" customWidth="1"/>
    <col min="2" max="2" width="16.140625" style="0" customWidth="1"/>
    <col min="3" max="3" width="35.57421875" style="0" customWidth="1"/>
    <col min="4" max="4" width="12.00390625" style="0" customWidth="1"/>
    <col min="5" max="5" width="10.57421875" style="0" customWidth="1"/>
    <col min="6" max="9" width="12.421875" style="0" customWidth="1"/>
    <col min="10" max="11" width="11.140625" style="0" customWidth="1"/>
    <col min="12" max="12" width="10.57421875" style="0" customWidth="1"/>
    <col min="13" max="13" width="24.8515625" style="0" customWidth="1"/>
    <col min="14" max="14" width="26.421875" style="0" customWidth="1"/>
    <col min="15" max="15" width="21.7109375" style="0" customWidth="1"/>
    <col min="16" max="16" width="4.57421875" style="0" hidden="1" customWidth="1"/>
    <col min="17" max="17" width="13.140625" style="0" hidden="1" customWidth="1"/>
    <col min="18" max="18" width="3.421875" style="0" hidden="1" customWidth="1"/>
    <col min="19" max="19" width="11.8515625" style="0" customWidth="1"/>
    <col min="20" max="20" width="24.140625" style="0" customWidth="1"/>
    <col min="21" max="21" width="19.140625" style="0" customWidth="1"/>
  </cols>
  <sheetData>
    <row r="1" ht="15.75">
      <c r="C1" s="68" t="s">
        <v>29</v>
      </c>
    </row>
    <row r="2" spans="1:3" ht="15.75">
      <c r="A2" s="34" t="s">
        <v>125</v>
      </c>
      <c r="C2" s="68"/>
    </row>
    <row r="3" spans="1:6" ht="12.75">
      <c r="A3" s="215" t="s">
        <v>30</v>
      </c>
      <c r="B3" s="215"/>
      <c r="C3" s="212"/>
      <c r="D3" s="213"/>
      <c r="E3" s="213"/>
      <c r="F3" s="214"/>
    </row>
    <row r="4" spans="1:6" ht="12.75">
      <c r="A4" s="211" t="s">
        <v>36</v>
      </c>
      <c r="B4" s="211"/>
      <c r="C4" s="212"/>
      <c r="D4" s="213"/>
      <c r="E4" s="213"/>
      <c r="F4" s="214"/>
    </row>
    <row r="5" spans="1:3" ht="12.75">
      <c r="A5" s="211" t="s">
        <v>123</v>
      </c>
      <c r="B5" s="211"/>
      <c r="C5" s="175"/>
    </row>
    <row r="6" spans="1:3" ht="12.75">
      <c r="A6" s="216" t="s">
        <v>31</v>
      </c>
      <c r="B6" s="216"/>
      <c r="C6" s="172"/>
    </row>
    <row r="7" spans="1:3" ht="12.75">
      <c r="A7" s="211" t="s">
        <v>122</v>
      </c>
      <c r="B7" s="211"/>
      <c r="C7" s="172"/>
    </row>
    <row r="8" spans="1:3" ht="12.75">
      <c r="A8" s="211" t="s">
        <v>32</v>
      </c>
      <c r="B8" s="211"/>
      <c r="C8" s="173"/>
    </row>
    <row r="9" ht="12.75">
      <c r="A9" s="70"/>
    </row>
    <row r="11" ht="12.75">
      <c r="A11" s="70"/>
    </row>
    <row r="12" spans="1:3" ht="12.75">
      <c r="A12" s="70" t="s">
        <v>64</v>
      </c>
      <c r="C12" s="174"/>
    </row>
    <row r="13" spans="1:21" s="4" customFormat="1" ht="20.25" customHeight="1">
      <c r="A13" s="14"/>
      <c r="B13" s="14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25"/>
      <c r="R13" s="25"/>
      <c r="S13" s="25"/>
      <c r="T13" s="25"/>
      <c r="U13" s="25"/>
    </row>
    <row r="14" spans="1:21" ht="69">
      <c r="A14" s="166" t="s">
        <v>35</v>
      </c>
      <c r="B14" s="166" t="s">
        <v>2</v>
      </c>
      <c r="C14" s="167" t="s">
        <v>20</v>
      </c>
      <c r="D14" s="193" t="s">
        <v>128</v>
      </c>
      <c r="E14" s="168" t="s">
        <v>22</v>
      </c>
      <c r="F14" s="168" t="s">
        <v>23</v>
      </c>
      <c r="G14" s="168" t="s">
        <v>40</v>
      </c>
      <c r="H14" s="169" t="s">
        <v>65</v>
      </c>
      <c r="I14" s="187" t="s">
        <v>13</v>
      </c>
      <c r="J14" s="171" t="s">
        <v>39</v>
      </c>
      <c r="K14" s="69" t="s">
        <v>63</v>
      </c>
      <c r="L14" s="69" t="s">
        <v>131</v>
      </c>
      <c r="M14" s="167" t="s">
        <v>38</v>
      </c>
      <c r="N14" s="165" t="s">
        <v>7</v>
      </c>
      <c r="O14" s="165" t="s">
        <v>15</v>
      </c>
      <c r="P14" s="11" t="s">
        <v>8</v>
      </c>
      <c r="Q14" s="11" t="s">
        <v>1</v>
      </c>
      <c r="R14" s="11" t="s">
        <v>15</v>
      </c>
      <c r="S14" s="165" t="s">
        <v>14</v>
      </c>
      <c r="T14" s="3"/>
      <c r="U14" s="4"/>
    </row>
    <row r="15" spans="1:21" s="34" customFormat="1" ht="15">
      <c r="A15" s="27">
        <v>1</v>
      </c>
      <c r="B15" s="27" t="s">
        <v>0</v>
      </c>
      <c r="C15" s="10" t="s">
        <v>21</v>
      </c>
      <c r="D15" s="107">
        <v>360</v>
      </c>
      <c r="E15" s="108">
        <v>160.1</v>
      </c>
      <c r="F15" s="108">
        <v>120.3</v>
      </c>
      <c r="G15" s="108">
        <v>70</v>
      </c>
      <c r="H15" s="109">
        <v>0</v>
      </c>
      <c r="I15" s="188">
        <f>SUM(E15:G15)</f>
        <v>350.4</v>
      </c>
      <c r="J15" s="110">
        <f>SUM(D15-I15)</f>
        <v>9.600000000000023</v>
      </c>
      <c r="K15" s="120">
        <f>I15/2</f>
        <v>175.2</v>
      </c>
      <c r="L15" s="120">
        <f>SUM(J15:K15)</f>
        <v>184.8</v>
      </c>
      <c r="M15" s="10" t="s">
        <v>21</v>
      </c>
      <c r="N15" s="28"/>
      <c r="O15" s="29"/>
      <c r="P15" s="30" t="s">
        <v>12</v>
      </c>
      <c r="Q15" s="31" t="s">
        <v>17</v>
      </c>
      <c r="R15" s="30"/>
      <c r="S15" s="30"/>
      <c r="T15" s="32"/>
      <c r="U15" s="33"/>
    </row>
    <row r="16" spans="1:21" s="40" customFormat="1" ht="15">
      <c r="A16" s="11">
        <v>2</v>
      </c>
      <c r="B16" s="11" t="s">
        <v>4</v>
      </c>
      <c r="C16" s="6" t="s">
        <v>21</v>
      </c>
      <c r="D16" s="111">
        <v>360</v>
      </c>
      <c r="E16" s="112">
        <v>65.13</v>
      </c>
      <c r="F16" s="112">
        <v>120.3</v>
      </c>
      <c r="G16" s="112">
        <v>70</v>
      </c>
      <c r="H16" s="113">
        <v>0</v>
      </c>
      <c r="I16" s="189">
        <f>SUM(E16:G16)</f>
        <v>255.43</v>
      </c>
      <c r="J16" s="115">
        <f>SUM(D16-I16)</f>
        <v>104.57</v>
      </c>
      <c r="K16" s="121"/>
      <c r="L16" s="122">
        <f>SUM(J16:K16)</f>
        <v>104.57</v>
      </c>
      <c r="M16" s="6" t="s">
        <v>21</v>
      </c>
      <c r="N16" s="24"/>
      <c r="O16" s="20"/>
      <c r="P16" s="22"/>
      <c r="Q16" s="21" t="s">
        <v>17</v>
      </c>
      <c r="R16" s="22"/>
      <c r="S16" s="22"/>
      <c r="T16" s="5"/>
      <c r="U16" s="25"/>
    </row>
    <row r="17" spans="1:21" s="34" customFormat="1" ht="15">
      <c r="A17" s="27">
        <v>3</v>
      </c>
      <c r="B17" s="27" t="s">
        <v>6</v>
      </c>
      <c r="C17" s="10" t="s">
        <v>21</v>
      </c>
      <c r="D17" s="116">
        <v>360</v>
      </c>
      <c r="E17" s="117">
        <v>0</v>
      </c>
      <c r="F17" s="117">
        <v>120.03</v>
      </c>
      <c r="G17" s="117">
        <v>113.29</v>
      </c>
      <c r="H17" s="118">
        <v>92.6</v>
      </c>
      <c r="I17" s="190">
        <f>SUM(E17:H17)</f>
        <v>325.91999999999996</v>
      </c>
      <c r="J17" s="110">
        <f>SUM(D17)-SUM(E17:G17)</f>
        <v>126.68</v>
      </c>
      <c r="K17" s="120">
        <f>I17/2</f>
        <v>162.95999999999998</v>
      </c>
      <c r="L17" s="123">
        <f>SUM(J17:K17)</f>
        <v>289.64</v>
      </c>
      <c r="M17" s="10" t="s">
        <v>21</v>
      </c>
      <c r="N17" s="28"/>
      <c r="O17" s="29"/>
      <c r="P17" s="30"/>
      <c r="Q17" s="31" t="s">
        <v>17</v>
      </c>
      <c r="R17" s="30"/>
      <c r="S17" s="30"/>
      <c r="T17" s="32"/>
      <c r="U17" s="33"/>
    </row>
    <row r="18" spans="1:21" s="34" customFormat="1" ht="15">
      <c r="A18" s="27"/>
      <c r="B18" s="27"/>
      <c r="C18" s="10"/>
      <c r="D18" s="116"/>
      <c r="E18" s="117"/>
      <c r="F18" s="124"/>
      <c r="G18" s="117"/>
      <c r="H18" s="118"/>
      <c r="I18" s="190"/>
      <c r="J18" s="115">
        <f aca="true" t="shared" si="0" ref="J18:J35">SUM(D18-I18)</f>
        <v>0</v>
      </c>
      <c r="K18" s="121"/>
      <c r="L18" s="122"/>
      <c r="M18" s="6"/>
      <c r="N18" s="28"/>
      <c r="O18" s="29"/>
      <c r="P18" s="30"/>
      <c r="Q18" s="31"/>
      <c r="R18" s="30"/>
      <c r="S18" s="30"/>
      <c r="T18" s="32"/>
      <c r="U18" s="33"/>
    </row>
    <row r="19" spans="1:21" s="34" customFormat="1" ht="15">
      <c r="A19" s="27"/>
      <c r="B19" s="27"/>
      <c r="C19" s="10"/>
      <c r="D19" s="116"/>
      <c r="E19" s="117"/>
      <c r="F19" s="124"/>
      <c r="G19" s="117"/>
      <c r="H19" s="118"/>
      <c r="I19" s="190"/>
      <c r="J19" s="115">
        <f t="shared" si="0"/>
        <v>0</v>
      </c>
      <c r="K19" s="121"/>
      <c r="L19" s="122"/>
      <c r="M19" s="6"/>
      <c r="N19" s="28"/>
      <c r="O19" s="29"/>
      <c r="P19" s="30"/>
      <c r="Q19" s="31"/>
      <c r="R19" s="30"/>
      <c r="S19" s="30"/>
      <c r="T19" s="32"/>
      <c r="U19" s="33"/>
    </row>
    <row r="20" spans="1:21" s="34" customFormat="1" ht="15">
      <c r="A20" s="11"/>
      <c r="B20" s="11"/>
      <c r="C20" s="6"/>
      <c r="D20" s="116"/>
      <c r="E20" s="117"/>
      <c r="F20" s="124"/>
      <c r="G20" s="117"/>
      <c r="H20" s="118"/>
      <c r="I20" s="190"/>
      <c r="J20" s="115">
        <f t="shared" si="0"/>
        <v>0</v>
      </c>
      <c r="K20" s="121"/>
      <c r="L20" s="122"/>
      <c r="M20" s="6"/>
      <c r="N20" s="28"/>
      <c r="O20" s="29"/>
      <c r="P20" s="30"/>
      <c r="Q20" s="31"/>
      <c r="R20" s="30"/>
      <c r="S20" s="30"/>
      <c r="T20" s="32"/>
      <c r="U20" s="33"/>
    </row>
    <row r="21" spans="1:21" s="34" customFormat="1" ht="15">
      <c r="A21" s="11"/>
      <c r="B21" s="11"/>
      <c r="C21" s="6"/>
      <c r="D21" s="116"/>
      <c r="E21" s="117"/>
      <c r="F21" s="124"/>
      <c r="G21" s="117"/>
      <c r="H21" s="118"/>
      <c r="I21" s="190"/>
      <c r="J21" s="115">
        <f t="shared" si="0"/>
        <v>0</v>
      </c>
      <c r="K21" s="121"/>
      <c r="L21" s="122"/>
      <c r="M21" s="6"/>
      <c r="N21" s="28"/>
      <c r="O21" s="29"/>
      <c r="P21" s="30"/>
      <c r="Q21" s="31"/>
      <c r="R21" s="30"/>
      <c r="S21" s="30"/>
      <c r="T21" s="32"/>
      <c r="U21" s="33"/>
    </row>
    <row r="22" spans="1:21" s="34" customFormat="1" ht="15">
      <c r="A22" s="11"/>
      <c r="B22" s="11"/>
      <c r="C22" s="6"/>
      <c r="D22" s="116"/>
      <c r="E22" s="117"/>
      <c r="F22" s="124"/>
      <c r="G22" s="117"/>
      <c r="H22" s="118"/>
      <c r="I22" s="190"/>
      <c r="J22" s="115">
        <f t="shared" si="0"/>
        <v>0</v>
      </c>
      <c r="K22" s="121"/>
      <c r="L22" s="122"/>
      <c r="M22" s="6"/>
      <c r="N22" s="28"/>
      <c r="O22" s="29"/>
      <c r="P22" s="30"/>
      <c r="Q22" s="31"/>
      <c r="R22" s="30"/>
      <c r="S22" s="30"/>
      <c r="T22" s="32"/>
      <c r="U22" s="33"/>
    </row>
    <row r="23" spans="1:21" s="34" customFormat="1" ht="15">
      <c r="A23" s="27"/>
      <c r="B23" s="27"/>
      <c r="C23" s="10"/>
      <c r="D23" s="116"/>
      <c r="E23" s="117"/>
      <c r="F23" s="124"/>
      <c r="G23" s="117"/>
      <c r="H23" s="118"/>
      <c r="I23" s="190"/>
      <c r="J23" s="115">
        <f t="shared" si="0"/>
        <v>0</v>
      </c>
      <c r="K23" s="121"/>
      <c r="L23" s="122"/>
      <c r="M23" s="6"/>
      <c r="N23" s="28"/>
      <c r="O23" s="29"/>
      <c r="P23" s="30"/>
      <c r="Q23" s="31"/>
      <c r="R23" s="30"/>
      <c r="S23" s="30"/>
      <c r="T23" s="32"/>
      <c r="U23" s="33"/>
    </row>
    <row r="24" spans="1:21" s="40" customFormat="1" ht="15">
      <c r="A24" s="11"/>
      <c r="B24" s="11"/>
      <c r="C24" s="6"/>
      <c r="D24" s="111"/>
      <c r="E24" s="112"/>
      <c r="F24" s="112"/>
      <c r="G24" s="112"/>
      <c r="H24" s="113"/>
      <c r="I24" s="189"/>
      <c r="J24" s="115">
        <f t="shared" si="0"/>
        <v>0</v>
      </c>
      <c r="K24" s="121"/>
      <c r="L24" s="122"/>
      <c r="M24" s="6"/>
      <c r="N24" s="24"/>
      <c r="O24" s="20"/>
      <c r="P24" s="22"/>
      <c r="Q24" s="21"/>
      <c r="R24" s="22"/>
      <c r="S24" s="22"/>
      <c r="T24" s="5"/>
      <c r="U24" s="25"/>
    </row>
    <row r="25" spans="1:22" s="40" customFormat="1" ht="15">
      <c r="A25" s="11"/>
      <c r="B25" s="11"/>
      <c r="C25" s="6"/>
      <c r="D25" s="111"/>
      <c r="E25" s="112"/>
      <c r="F25" s="112"/>
      <c r="G25" s="112"/>
      <c r="H25" s="113"/>
      <c r="I25" s="189"/>
      <c r="J25" s="115">
        <f t="shared" si="0"/>
        <v>0</v>
      </c>
      <c r="K25" s="121"/>
      <c r="L25" s="122"/>
      <c r="M25" s="6"/>
      <c r="N25" s="24"/>
      <c r="O25" s="20"/>
      <c r="P25" s="22"/>
      <c r="Q25" s="21"/>
      <c r="R25" s="22"/>
      <c r="S25" s="22"/>
      <c r="T25" s="5"/>
      <c r="U25" s="25"/>
      <c r="V25" s="25"/>
    </row>
    <row r="26" spans="1:22" s="40" customFormat="1" ht="15">
      <c r="A26" s="11"/>
      <c r="B26" s="11"/>
      <c r="C26" s="6"/>
      <c r="D26" s="111"/>
      <c r="E26" s="112"/>
      <c r="F26" s="112"/>
      <c r="G26" s="112"/>
      <c r="H26" s="113"/>
      <c r="I26" s="189"/>
      <c r="J26" s="115">
        <f t="shared" si="0"/>
        <v>0</v>
      </c>
      <c r="K26" s="121"/>
      <c r="L26" s="122"/>
      <c r="M26" s="6"/>
      <c r="N26" s="24"/>
      <c r="O26" s="20"/>
      <c r="P26" s="22"/>
      <c r="Q26" s="21"/>
      <c r="R26" s="22"/>
      <c r="S26" s="50"/>
      <c r="T26" s="5"/>
      <c r="U26" s="25"/>
      <c r="V26" s="25"/>
    </row>
    <row r="27" spans="1:22" s="40" customFormat="1" ht="15">
      <c r="A27" s="11"/>
      <c r="B27" s="11"/>
      <c r="C27" s="36"/>
      <c r="D27" s="111"/>
      <c r="E27" s="112"/>
      <c r="F27" s="112"/>
      <c r="G27" s="112"/>
      <c r="H27" s="113"/>
      <c r="I27" s="189"/>
      <c r="J27" s="115">
        <f t="shared" si="0"/>
        <v>0</v>
      </c>
      <c r="K27" s="121"/>
      <c r="L27" s="122"/>
      <c r="M27" s="36"/>
      <c r="N27" s="24"/>
      <c r="O27" s="20"/>
      <c r="P27" s="22"/>
      <c r="Q27" s="21"/>
      <c r="R27" s="22"/>
      <c r="S27" s="22"/>
      <c r="T27" s="5"/>
      <c r="U27" s="25"/>
      <c r="V27" s="25"/>
    </row>
    <row r="28" spans="1:22" s="40" customFormat="1" ht="15">
      <c r="A28" s="11"/>
      <c r="B28" s="11"/>
      <c r="C28" s="6"/>
      <c r="D28" s="111"/>
      <c r="E28" s="125"/>
      <c r="F28" s="112"/>
      <c r="G28" s="112"/>
      <c r="H28" s="113"/>
      <c r="I28" s="189"/>
      <c r="J28" s="115">
        <f t="shared" si="0"/>
        <v>0</v>
      </c>
      <c r="K28" s="121"/>
      <c r="L28" s="122"/>
      <c r="M28" s="6"/>
      <c r="N28" s="24"/>
      <c r="O28" s="20"/>
      <c r="P28" s="22"/>
      <c r="Q28" s="21"/>
      <c r="R28" s="22"/>
      <c r="S28" s="22"/>
      <c r="T28" s="5"/>
      <c r="U28" s="25"/>
      <c r="V28" s="25"/>
    </row>
    <row r="29" spans="1:22" s="34" customFormat="1" ht="15">
      <c r="A29" s="51"/>
      <c r="B29" s="51"/>
      <c r="C29" s="10"/>
      <c r="D29" s="116"/>
      <c r="E29" s="117"/>
      <c r="F29" s="117"/>
      <c r="G29" s="117"/>
      <c r="H29" s="118"/>
      <c r="I29" s="190"/>
      <c r="J29" s="115">
        <f t="shared" si="0"/>
        <v>0</v>
      </c>
      <c r="K29" s="121"/>
      <c r="L29" s="126"/>
      <c r="M29" s="36"/>
      <c r="N29" s="87"/>
      <c r="O29" s="88"/>
      <c r="P29" s="89"/>
      <c r="Q29" s="90"/>
      <c r="R29" s="89"/>
      <c r="S29" s="89"/>
      <c r="T29" s="32"/>
      <c r="U29" s="33"/>
      <c r="V29" s="33"/>
    </row>
    <row r="30" spans="1:22" s="34" customFormat="1" ht="15">
      <c r="A30" s="51"/>
      <c r="B30" s="51"/>
      <c r="C30" s="95"/>
      <c r="D30" s="127"/>
      <c r="E30" s="128"/>
      <c r="F30" s="128"/>
      <c r="G30" s="128"/>
      <c r="H30" s="129"/>
      <c r="I30" s="191"/>
      <c r="J30" s="115">
        <f t="shared" si="0"/>
        <v>0</v>
      </c>
      <c r="K30" s="130"/>
      <c r="L30" s="122"/>
      <c r="M30" s="6"/>
      <c r="N30" s="28"/>
      <c r="O30" s="29"/>
      <c r="P30" s="30"/>
      <c r="Q30" s="31"/>
      <c r="R30" s="30"/>
      <c r="S30" s="30"/>
      <c r="T30" s="32"/>
      <c r="U30" s="33"/>
      <c r="V30" s="33"/>
    </row>
    <row r="31" spans="1:22" s="34" customFormat="1" ht="15">
      <c r="A31" s="51"/>
      <c r="B31" s="51"/>
      <c r="C31" s="95"/>
      <c r="D31" s="127"/>
      <c r="E31" s="128"/>
      <c r="F31" s="128"/>
      <c r="G31" s="128"/>
      <c r="H31" s="129"/>
      <c r="I31" s="191"/>
      <c r="J31" s="115">
        <f t="shared" si="0"/>
        <v>0</v>
      </c>
      <c r="K31" s="130"/>
      <c r="L31" s="122"/>
      <c r="M31" s="6"/>
      <c r="N31" s="28"/>
      <c r="O31" s="29"/>
      <c r="P31" s="30"/>
      <c r="Q31" s="31"/>
      <c r="R31" s="30"/>
      <c r="S31" s="30"/>
      <c r="T31" s="32"/>
      <c r="U31" s="33"/>
      <c r="V31" s="33"/>
    </row>
    <row r="32" spans="1:22" s="34" customFormat="1" ht="15">
      <c r="A32" s="51"/>
      <c r="B32" s="51"/>
      <c r="C32" s="95"/>
      <c r="D32" s="127"/>
      <c r="E32" s="128"/>
      <c r="F32" s="128"/>
      <c r="G32" s="128"/>
      <c r="H32" s="129"/>
      <c r="I32" s="191"/>
      <c r="J32" s="115">
        <f>SUM(D32-I32)</f>
        <v>0</v>
      </c>
      <c r="K32" s="130"/>
      <c r="L32" s="122"/>
      <c r="M32" s="6"/>
      <c r="N32" s="28"/>
      <c r="O32" s="29"/>
      <c r="P32" s="30"/>
      <c r="Q32" s="31"/>
      <c r="R32" s="30"/>
      <c r="S32" s="30"/>
      <c r="T32" s="32"/>
      <c r="U32" s="33"/>
      <c r="V32" s="33"/>
    </row>
    <row r="33" spans="1:22" s="34" customFormat="1" ht="15">
      <c r="A33" s="51"/>
      <c r="B33" s="51"/>
      <c r="C33" s="95"/>
      <c r="D33" s="127"/>
      <c r="E33" s="128"/>
      <c r="F33" s="128"/>
      <c r="G33" s="128"/>
      <c r="H33" s="129"/>
      <c r="I33" s="191"/>
      <c r="J33" s="115">
        <f t="shared" si="0"/>
        <v>0</v>
      </c>
      <c r="K33" s="130"/>
      <c r="L33" s="122"/>
      <c r="M33" s="6"/>
      <c r="N33" s="28"/>
      <c r="O33" s="29"/>
      <c r="P33" s="30"/>
      <c r="Q33" s="31"/>
      <c r="R33" s="30"/>
      <c r="S33" s="30"/>
      <c r="T33" s="32"/>
      <c r="U33" s="33"/>
      <c r="V33" s="33"/>
    </row>
    <row r="34" spans="1:22" s="34" customFormat="1" ht="15">
      <c r="A34" s="51"/>
      <c r="B34" s="51"/>
      <c r="C34" s="95"/>
      <c r="D34" s="127"/>
      <c r="E34" s="128"/>
      <c r="F34" s="128"/>
      <c r="G34" s="128"/>
      <c r="H34" s="129"/>
      <c r="I34" s="191"/>
      <c r="J34" s="115">
        <f t="shared" si="0"/>
        <v>0</v>
      </c>
      <c r="K34" s="130"/>
      <c r="L34" s="122"/>
      <c r="M34" s="6"/>
      <c r="N34" s="28"/>
      <c r="O34" s="29"/>
      <c r="P34" s="30"/>
      <c r="Q34" s="31"/>
      <c r="R34" s="30"/>
      <c r="S34" s="30"/>
      <c r="T34" s="32"/>
      <c r="U34" s="33"/>
      <c r="V34" s="33"/>
    </row>
    <row r="35" spans="1:22" s="34" customFormat="1" ht="15.75" thickBot="1">
      <c r="A35" s="51"/>
      <c r="B35" s="51"/>
      <c r="C35" s="95"/>
      <c r="D35" s="127"/>
      <c r="E35" s="128"/>
      <c r="F35" s="128"/>
      <c r="G35" s="128"/>
      <c r="H35" s="129"/>
      <c r="I35" s="191"/>
      <c r="J35" s="181">
        <f t="shared" si="0"/>
        <v>0</v>
      </c>
      <c r="K35" s="130"/>
      <c r="L35" s="126"/>
      <c r="M35" s="6"/>
      <c r="N35" s="28"/>
      <c r="O35" s="29"/>
      <c r="P35" s="30"/>
      <c r="Q35" s="31"/>
      <c r="R35" s="30"/>
      <c r="S35" s="30"/>
      <c r="T35" s="32"/>
      <c r="U35" s="33"/>
      <c r="V35" s="33"/>
    </row>
    <row r="36" spans="1:82" s="45" customFormat="1" ht="15.75" thickBot="1">
      <c r="A36" s="96"/>
      <c r="B36" s="97"/>
      <c r="C36" s="97" t="s">
        <v>24</v>
      </c>
      <c r="D36" s="183">
        <f>SUM(D15:D35)</f>
        <v>1080</v>
      </c>
      <c r="E36" s="131">
        <f>SUM(E15:E35)</f>
        <v>225.23</v>
      </c>
      <c r="F36" s="131">
        <f>SUM(F15:F35)</f>
        <v>360.63</v>
      </c>
      <c r="G36" s="132">
        <f>SUM(G15:G35)</f>
        <v>253.29000000000002</v>
      </c>
      <c r="H36" s="133"/>
      <c r="I36" s="194">
        <f>SUM(I15:I35)</f>
        <v>931.7499999999999</v>
      </c>
      <c r="J36" s="134">
        <f>SUM(J15:J35)</f>
        <v>240.85000000000002</v>
      </c>
      <c r="K36" s="134">
        <f>SUM(K15:K35)</f>
        <v>338.15999999999997</v>
      </c>
      <c r="L36" s="134">
        <f>SUM(L15:L35)</f>
        <v>579.01</v>
      </c>
      <c r="M36" s="91"/>
      <c r="N36" s="83"/>
      <c r="O36" s="92"/>
      <c r="P36" s="93"/>
      <c r="Q36" s="92"/>
      <c r="R36" s="93"/>
      <c r="S36" s="94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</row>
    <row r="37" spans="1:19" ht="15.75" thickTop="1">
      <c r="A37" s="6"/>
      <c r="B37" s="179"/>
      <c r="C37" s="180" t="s">
        <v>52</v>
      </c>
      <c r="D37" s="184">
        <v>268</v>
      </c>
      <c r="E37" s="185">
        <v>100</v>
      </c>
      <c r="F37" s="185">
        <v>98</v>
      </c>
      <c r="G37" s="185">
        <v>70</v>
      </c>
      <c r="H37" s="186">
        <v>0</v>
      </c>
      <c r="I37" s="192">
        <f>SUM(E37:H37)</f>
        <v>268</v>
      </c>
      <c r="J37" s="144">
        <f>SUM(D37-I37)</f>
        <v>0</v>
      </c>
      <c r="K37" s="144">
        <v>0</v>
      </c>
      <c r="L37" s="144">
        <v>0</v>
      </c>
      <c r="M37" s="182"/>
      <c r="N37" s="182"/>
      <c r="O37" s="146"/>
      <c r="P37" s="146"/>
      <c r="Q37" s="5"/>
      <c r="R37" s="4"/>
      <c r="S37" s="9"/>
    </row>
    <row r="38" spans="1:19" ht="15.75" thickBot="1">
      <c r="A38" s="47"/>
      <c r="B38" s="75"/>
      <c r="C38" s="76" t="s">
        <v>53</v>
      </c>
      <c r="D38" s="184">
        <v>268</v>
      </c>
      <c r="E38" s="185">
        <v>100</v>
      </c>
      <c r="F38" s="185">
        <v>98</v>
      </c>
      <c r="G38" s="185">
        <v>70</v>
      </c>
      <c r="H38" s="186">
        <v>0</v>
      </c>
      <c r="I38" s="192">
        <f>SUM(E38:H38)</f>
        <v>268</v>
      </c>
      <c r="J38" s="197">
        <f>SUM(D38-I38)</f>
        <v>0</v>
      </c>
      <c r="K38" s="197">
        <v>0</v>
      </c>
      <c r="L38" s="197">
        <v>0</v>
      </c>
      <c r="M38" s="144"/>
      <c r="N38" s="144"/>
      <c r="O38" s="145"/>
      <c r="P38" s="146"/>
      <c r="Q38" s="5"/>
      <c r="R38" s="4"/>
      <c r="S38" s="9"/>
    </row>
    <row r="39" spans="1:19" ht="15.75" thickBot="1">
      <c r="A39" s="47"/>
      <c r="B39" s="77"/>
      <c r="C39" s="195"/>
      <c r="D39" s="152"/>
      <c r="E39" s="144"/>
      <c r="F39" s="144"/>
      <c r="G39" s="144"/>
      <c r="H39" s="144"/>
      <c r="I39" s="196"/>
      <c r="J39" s="198">
        <f>SUM(J36:J38)</f>
        <v>240.85000000000002</v>
      </c>
      <c r="K39" s="217">
        <f>SUM(K36:K38)</f>
        <v>338.15999999999997</v>
      </c>
      <c r="L39" s="198">
        <f>SUM(L36:L38)</f>
        <v>579.01</v>
      </c>
      <c r="M39" s="199"/>
      <c r="N39" s="147"/>
      <c r="O39" s="145"/>
      <c r="P39" s="146"/>
      <c r="Q39" s="5"/>
      <c r="R39" s="4"/>
      <c r="S39" s="9"/>
    </row>
    <row r="40" spans="1:82" ht="15">
      <c r="A40" s="79"/>
      <c r="B40" s="79"/>
      <c r="C40" s="200" t="s">
        <v>129</v>
      </c>
      <c r="D40" s="80"/>
      <c r="E40" s="81"/>
      <c r="F40" s="8"/>
      <c r="G40" s="8"/>
      <c r="H40" s="8"/>
      <c r="I40" s="82"/>
      <c r="J40" s="8"/>
      <c r="K40" s="19"/>
      <c r="L40" s="1"/>
      <c r="M40" s="35"/>
      <c r="N40" s="12"/>
      <c r="O40" s="13"/>
      <c r="P40" s="15"/>
      <c r="Q40" s="13"/>
      <c r="R40" s="15"/>
      <c r="S40" s="5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</row>
    <row r="41" spans="1:82" ht="15">
      <c r="A41" s="79"/>
      <c r="B41" s="79" t="s">
        <v>2</v>
      </c>
      <c r="C41" s="35"/>
      <c r="D41" s="35"/>
      <c r="E41" s="35"/>
      <c r="F41" s="84"/>
      <c r="G41" s="4"/>
      <c r="H41" s="4"/>
      <c r="I41" s="53"/>
      <c r="J41" s="52"/>
      <c r="K41" s="52"/>
      <c r="L41" s="4"/>
      <c r="M41" s="1"/>
      <c r="O41" s="8"/>
      <c r="P41" s="8"/>
      <c r="Q41" s="8"/>
      <c r="R41" s="8"/>
      <c r="S41" s="5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</row>
    <row r="42" spans="1:82" ht="15">
      <c r="A42" s="12"/>
      <c r="B42" s="12" t="s">
        <v>4</v>
      </c>
      <c r="C42" s="35" t="s">
        <v>5</v>
      </c>
      <c r="D42" s="35"/>
      <c r="E42" s="35"/>
      <c r="F42" s="35"/>
      <c r="G42" s="4"/>
      <c r="H42" s="4"/>
      <c r="I42" s="37"/>
      <c r="J42" s="35"/>
      <c r="K42" s="35"/>
      <c r="L42" s="4"/>
      <c r="M42" s="1"/>
      <c r="O42" s="4"/>
      <c r="P42" s="4"/>
      <c r="Q42" s="4"/>
      <c r="R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</row>
    <row r="43" spans="1:83" s="9" customFormat="1" ht="15">
      <c r="A43" s="12"/>
      <c r="B43" s="85" t="s">
        <v>0</v>
      </c>
      <c r="C43" s="86" t="s">
        <v>10</v>
      </c>
      <c r="D43" s="86"/>
      <c r="E43" s="35"/>
      <c r="F43" s="35"/>
      <c r="G43" s="4"/>
      <c r="H43" s="4"/>
      <c r="I43" s="37"/>
      <c r="J43" s="35"/>
      <c r="K43" s="35"/>
      <c r="L43" s="4"/>
      <c r="M43" s="35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</row>
    <row r="44" spans="1:83" ht="15">
      <c r="A44" s="12"/>
      <c r="B44" s="85" t="s">
        <v>6</v>
      </c>
      <c r="C44" s="73" t="s">
        <v>11</v>
      </c>
      <c r="D44" s="73"/>
      <c r="E44" s="4"/>
      <c r="F44" s="35"/>
      <c r="G44" s="35"/>
      <c r="H44" s="35"/>
      <c r="I44" s="35"/>
      <c r="L44" s="1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</row>
    <row r="45" spans="1:83" s="9" customFormat="1" ht="15">
      <c r="A45" s="12"/>
      <c r="B45" s="71"/>
      <c r="C45" s="72"/>
      <c r="D45" s="73"/>
      <c r="E45" s="4"/>
      <c r="F45" s="35"/>
      <c r="G45" s="35"/>
      <c r="H45" s="35"/>
      <c r="I45" s="35"/>
      <c r="J45"/>
      <c r="K45"/>
      <c r="L45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39"/>
      <c r="BJ45" s="39"/>
      <c r="BK45" s="39"/>
      <c r="BL45" s="39"/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39"/>
      <c r="CA45" s="39"/>
      <c r="CB45" s="39"/>
      <c r="CC45" s="39"/>
      <c r="CD45" s="39"/>
      <c r="CE45" s="39"/>
    </row>
    <row r="46" spans="1:60" s="38" customFormat="1" ht="12.75">
      <c r="A46" s="42"/>
      <c r="B46" s="1"/>
      <c r="C46"/>
      <c r="D46"/>
      <c r="E46"/>
      <c r="F46"/>
      <c r="G46"/>
      <c r="H46"/>
      <c r="I46"/>
      <c r="J46"/>
      <c r="K46"/>
      <c r="L46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</row>
    <row r="47" spans="1:62" ht="15.75" customHeight="1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1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</row>
    <row r="48" spans="22:62" ht="12.75"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</row>
    <row r="49" ht="12.75">
      <c r="A49" s="42"/>
    </row>
    <row r="50" spans="1:12" s="40" customFormat="1" ht="12.75">
      <c r="A50" s="42"/>
      <c r="B50"/>
      <c r="C50"/>
      <c r="D50"/>
      <c r="E50"/>
      <c r="F50"/>
      <c r="G50"/>
      <c r="H50"/>
      <c r="I50"/>
      <c r="J50"/>
      <c r="K50"/>
      <c r="L50"/>
    </row>
    <row r="51" ht="12" customHeight="1">
      <c r="A51" s="42"/>
    </row>
    <row r="52" ht="12" customHeight="1">
      <c r="A52" s="53"/>
    </row>
    <row r="53" ht="12" customHeight="1">
      <c r="A53" s="53"/>
    </row>
    <row r="54" ht="12" customHeight="1">
      <c r="A54" s="53"/>
    </row>
    <row r="55" ht="12" customHeight="1">
      <c r="A55" s="70" t="s">
        <v>66</v>
      </c>
    </row>
    <row r="56" ht="12" customHeight="1">
      <c r="A56" s="40"/>
    </row>
    <row r="57" spans="1:7" ht="12" customHeight="1">
      <c r="A57" s="40" t="s">
        <v>55</v>
      </c>
      <c r="G57" s="70" t="s">
        <v>67</v>
      </c>
    </row>
    <row r="58" spans="1:4" ht="12">
      <c r="A58" s="34" t="s">
        <v>126</v>
      </c>
      <c r="C58" s="172"/>
      <c r="D58" s="40" t="s">
        <v>54</v>
      </c>
    </row>
    <row r="59" spans="1:4" ht="12">
      <c r="A59" s="40"/>
      <c r="D59" s="40"/>
    </row>
    <row r="60" spans="1:7" ht="12">
      <c r="A60" s="40"/>
      <c r="D60" s="40"/>
      <c r="G60" s="40" t="s">
        <v>68</v>
      </c>
    </row>
    <row r="61" spans="1:4" ht="12.75">
      <c r="A61" s="70" t="s">
        <v>57</v>
      </c>
      <c r="D61" s="40"/>
    </row>
    <row r="62" ht="12">
      <c r="A62" s="40" t="s">
        <v>56</v>
      </c>
    </row>
    <row r="63" spans="1:4" ht="12">
      <c r="A63" s="34" t="s">
        <v>126</v>
      </c>
      <c r="C63" s="172"/>
      <c r="D63" s="40" t="s">
        <v>54</v>
      </c>
    </row>
    <row r="67" ht="12">
      <c r="A67" s="40"/>
    </row>
    <row r="68" ht="12">
      <c r="A68" s="40"/>
    </row>
  </sheetData>
  <sheetProtection/>
  <mergeCells count="8">
    <mergeCell ref="A7:B7"/>
    <mergeCell ref="A8:B8"/>
    <mergeCell ref="C3:F3"/>
    <mergeCell ref="C4:F4"/>
    <mergeCell ref="A3:B3"/>
    <mergeCell ref="A4:B4"/>
    <mergeCell ref="A5:B5"/>
    <mergeCell ref="A6:B6"/>
  </mergeCells>
  <printOptions/>
  <pageMargins left="0" right="0" top="0.3937007874015748" bottom="0.3937007874015748" header="0.5118110236220472" footer="0.5118110236220472"/>
  <pageSetup horizontalDpi="600" verticalDpi="600" orientation="landscape" paperSize="9" scale="85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57"/>
  <sheetViews>
    <sheetView zoomScalePageLayoutView="0" workbookViewId="0" topLeftCell="A1">
      <selection activeCell="D25" sqref="D25"/>
    </sheetView>
  </sheetViews>
  <sheetFormatPr defaultColWidth="11.421875" defaultRowHeight="12.75"/>
  <cols>
    <col min="1" max="1" width="9.421875" style="0" customWidth="1"/>
    <col min="2" max="2" width="12.421875" style="0" customWidth="1"/>
    <col min="3" max="3" width="32.421875" style="0" customWidth="1"/>
    <col min="4" max="4" width="21.8515625" style="0" customWidth="1"/>
    <col min="5" max="5" width="15.421875" style="0" customWidth="1"/>
    <col min="6" max="6" width="16.421875" style="0" customWidth="1"/>
    <col min="7" max="7" width="20.57421875" style="0" customWidth="1"/>
    <col min="8" max="9" width="16.421875" style="0" customWidth="1"/>
    <col min="10" max="10" width="13.421875" style="0" customWidth="1"/>
    <col min="11" max="11" width="16.8515625" style="0" customWidth="1"/>
    <col min="12" max="12" width="17.421875" style="0" customWidth="1"/>
    <col min="13" max="14" width="15.8515625" style="0" customWidth="1"/>
    <col min="15" max="15" width="10.140625" style="0" bestFit="1" customWidth="1"/>
    <col min="16" max="16" width="8.00390625" style="0" customWidth="1"/>
    <col min="17" max="17" width="12.00390625" style="0" customWidth="1"/>
  </cols>
  <sheetData>
    <row r="1" ht="13.5">
      <c r="C1" s="67" t="s">
        <v>41</v>
      </c>
    </row>
    <row r="2" spans="1:5" ht="12">
      <c r="A2" s="40"/>
      <c r="E2" s="78" t="s">
        <v>61</v>
      </c>
    </row>
    <row r="3" spans="1:3" ht="15">
      <c r="A3" s="34" t="s">
        <v>124</v>
      </c>
      <c r="C3" s="68"/>
    </row>
    <row r="4" spans="1:6" ht="12.75">
      <c r="A4" s="215" t="s">
        <v>30</v>
      </c>
      <c r="B4" s="215"/>
      <c r="C4" s="212"/>
      <c r="D4" s="213"/>
      <c r="E4" s="213"/>
      <c r="F4" s="214"/>
    </row>
    <row r="5" spans="1:6" ht="12.75">
      <c r="A5" s="211" t="s">
        <v>36</v>
      </c>
      <c r="B5" s="211"/>
      <c r="C5" s="212"/>
      <c r="D5" s="213"/>
      <c r="E5" s="213"/>
      <c r="F5" s="214"/>
    </row>
    <row r="6" spans="1:3" ht="12.75">
      <c r="A6" s="211" t="s">
        <v>123</v>
      </c>
      <c r="B6" s="211"/>
      <c r="C6" s="175"/>
    </row>
    <row r="7" spans="1:3" ht="12.75">
      <c r="A7" s="216" t="s">
        <v>31</v>
      </c>
      <c r="B7" s="216"/>
      <c r="C7" s="172"/>
    </row>
    <row r="8" spans="1:3" ht="12.75">
      <c r="A8" s="211" t="s">
        <v>33</v>
      </c>
      <c r="B8" s="211"/>
      <c r="C8" s="172"/>
    </row>
    <row r="9" spans="1:16" s="4" customFormat="1" ht="20.25" customHeight="1">
      <c r="A9" s="211"/>
      <c r="B9" s="211"/>
      <c r="C9" s="173"/>
      <c r="D9"/>
      <c r="E9"/>
      <c r="F9"/>
      <c r="G9" s="18"/>
      <c r="H9" s="18"/>
      <c r="I9" s="18"/>
      <c r="J9" s="18"/>
      <c r="K9" s="18"/>
      <c r="L9" s="18"/>
      <c r="M9" s="18"/>
      <c r="N9" s="18"/>
      <c r="O9" s="18"/>
      <c r="P9" s="41"/>
    </row>
    <row r="10" spans="1:18" ht="22.5">
      <c r="A10" s="166"/>
      <c r="B10" s="166" t="s">
        <v>2</v>
      </c>
      <c r="C10" s="167" t="s">
        <v>9</v>
      </c>
      <c r="D10" s="176" t="s">
        <v>62</v>
      </c>
      <c r="E10" s="168" t="s">
        <v>42</v>
      </c>
      <c r="F10" s="168" t="s">
        <v>51</v>
      </c>
      <c r="G10" s="168" t="s">
        <v>43</v>
      </c>
      <c r="H10" s="168" t="s">
        <v>44</v>
      </c>
      <c r="I10" s="168" t="s">
        <v>19</v>
      </c>
      <c r="J10" s="168" t="s">
        <v>45</v>
      </c>
      <c r="K10" s="168" t="s">
        <v>46</v>
      </c>
      <c r="L10" s="168" t="s">
        <v>47</v>
      </c>
      <c r="M10" s="168" t="s">
        <v>48</v>
      </c>
      <c r="N10" s="168" t="s">
        <v>49</v>
      </c>
      <c r="O10" s="170" t="s">
        <v>3</v>
      </c>
      <c r="P10" s="177" t="s">
        <v>18</v>
      </c>
      <c r="Q10" s="3"/>
      <c r="R10" s="4"/>
    </row>
    <row r="11" spans="1:18" s="34" customFormat="1" ht="15">
      <c r="A11" s="27">
        <v>1</v>
      </c>
      <c r="B11" s="27" t="s">
        <v>0</v>
      </c>
      <c r="C11" s="10" t="s">
        <v>21</v>
      </c>
      <c r="D11" s="151"/>
      <c r="E11" s="117">
        <v>10</v>
      </c>
      <c r="F11" s="117">
        <v>9</v>
      </c>
      <c r="G11" s="117">
        <v>10</v>
      </c>
      <c r="H11" s="117">
        <v>11</v>
      </c>
      <c r="I11" s="117">
        <v>22.1</v>
      </c>
      <c r="J11" s="117">
        <v>10</v>
      </c>
      <c r="K11" s="135">
        <v>15.55</v>
      </c>
      <c r="L11" s="117">
        <v>7.02</v>
      </c>
      <c r="M11" s="117">
        <v>4</v>
      </c>
      <c r="N11" s="117">
        <v>10</v>
      </c>
      <c r="O11" s="119">
        <f>SUM(E11:N11)</f>
        <v>108.66999999999999</v>
      </c>
      <c r="P11" s="136"/>
      <c r="Q11" s="32"/>
      <c r="R11" s="33"/>
    </row>
    <row r="12" spans="1:18" s="40" customFormat="1" ht="15">
      <c r="A12" s="11">
        <v>2</v>
      </c>
      <c r="B12" s="11" t="s">
        <v>4</v>
      </c>
      <c r="C12" s="6" t="s">
        <v>21</v>
      </c>
      <c r="D12" s="149"/>
      <c r="E12" s="112">
        <v>10</v>
      </c>
      <c r="F12" s="112">
        <v>9</v>
      </c>
      <c r="G12" s="112">
        <v>10</v>
      </c>
      <c r="H12" s="112">
        <v>11</v>
      </c>
      <c r="I12" s="112">
        <v>22.1</v>
      </c>
      <c r="J12" s="112">
        <v>10</v>
      </c>
      <c r="K12" s="125">
        <v>15.55</v>
      </c>
      <c r="L12" s="112">
        <v>7.01</v>
      </c>
      <c r="M12" s="112">
        <v>4</v>
      </c>
      <c r="N12" s="112">
        <v>10</v>
      </c>
      <c r="O12" s="114">
        <f>SUM(E12:N12)</f>
        <v>108.66</v>
      </c>
      <c r="P12" s="137"/>
      <c r="Q12" s="5"/>
      <c r="R12" s="25"/>
    </row>
    <row r="13" spans="1:18" s="34" customFormat="1" ht="15">
      <c r="A13" s="27">
        <v>3</v>
      </c>
      <c r="B13" s="27" t="s">
        <v>6</v>
      </c>
      <c r="C13" s="10" t="s">
        <v>21</v>
      </c>
      <c r="D13" s="151"/>
      <c r="E13" s="117">
        <v>10</v>
      </c>
      <c r="F13" s="117">
        <v>9</v>
      </c>
      <c r="G13" s="117">
        <v>10</v>
      </c>
      <c r="H13" s="117">
        <v>11</v>
      </c>
      <c r="I13" s="117">
        <v>22.1</v>
      </c>
      <c r="J13" s="117">
        <v>10</v>
      </c>
      <c r="K13" s="135">
        <v>15.55</v>
      </c>
      <c r="L13" s="117">
        <v>7.01</v>
      </c>
      <c r="M13" s="117">
        <v>4</v>
      </c>
      <c r="N13" s="117">
        <v>10</v>
      </c>
      <c r="O13" s="119">
        <f>SUM(E13:N13)</f>
        <v>108.66</v>
      </c>
      <c r="P13" s="136"/>
      <c r="Q13" s="32"/>
      <c r="R13" s="33"/>
    </row>
    <row r="14" spans="1:18" s="34" customFormat="1" ht="15">
      <c r="A14" s="27" t="s">
        <v>37</v>
      </c>
      <c r="B14" s="27" t="s">
        <v>37</v>
      </c>
      <c r="C14" s="10" t="s">
        <v>37</v>
      </c>
      <c r="D14" s="151"/>
      <c r="E14" s="117">
        <v>10</v>
      </c>
      <c r="F14" s="117">
        <v>9</v>
      </c>
      <c r="G14" s="117">
        <v>10</v>
      </c>
      <c r="H14" s="117">
        <v>11</v>
      </c>
      <c r="I14" s="117">
        <v>22.1</v>
      </c>
      <c r="J14" s="117">
        <v>10</v>
      </c>
      <c r="K14" s="117">
        <v>15.55</v>
      </c>
      <c r="L14" s="117">
        <v>7.01</v>
      </c>
      <c r="M14" s="117">
        <v>4</v>
      </c>
      <c r="N14" s="117">
        <v>10</v>
      </c>
      <c r="O14" s="119">
        <f>SUM(E14:N14)</f>
        <v>108.66</v>
      </c>
      <c r="P14" s="136"/>
      <c r="Q14" s="32"/>
      <c r="R14" s="33"/>
    </row>
    <row r="15" spans="1:18" s="34" customFormat="1" ht="15">
      <c r="A15" s="27"/>
      <c r="B15" s="27"/>
      <c r="C15" s="10"/>
      <c r="D15" s="151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9"/>
      <c r="P15" s="136"/>
      <c r="Q15" s="32"/>
      <c r="R15" s="33"/>
    </row>
    <row r="16" spans="1:18" s="34" customFormat="1" ht="15">
      <c r="A16" s="27"/>
      <c r="B16" s="27"/>
      <c r="C16" s="10"/>
      <c r="D16" s="151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9"/>
      <c r="P16" s="136"/>
      <c r="Q16" s="32"/>
      <c r="R16" s="33"/>
    </row>
    <row r="17" spans="1:18" s="34" customFormat="1" ht="15">
      <c r="A17" s="27"/>
      <c r="B17" s="27"/>
      <c r="C17" s="10"/>
      <c r="D17" s="151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9"/>
      <c r="P17" s="136"/>
      <c r="Q17" s="32"/>
      <c r="R17" s="33"/>
    </row>
    <row r="18" spans="1:18" s="34" customFormat="1" ht="15">
      <c r="A18" s="27"/>
      <c r="B18" s="27"/>
      <c r="C18" s="10"/>
      <c r="D18" s="151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9"/>
      <c r="P18" s="136"/>
      <c r="Q18" s="32"/>
      <c r="R18" s="33"/>
    </row>
    <row r="19" spans="1:18" s="34" customFormat="1" ht="15">
      <c r="A19" s="27"/>
      <c r="B19" s="27"/>
      <c r="C19" s="10"/>
      <c r="D19" s="151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9"/>
      <c r="P19" s="136"/>
      <c r="Q19" s="32"/>
      <c r="R19" s="33"/>
    </row>
    <row r="20" spans="1:18" s="40" customFormat="1" ht="15">
      <c r="A20" s="11"/>
      <c r="B20" s="11"/>
      <c r="C20" s="6"/>
      <c r="D20" s="149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4"/>
      <c r="P20" s="137"/>
      <c r="Q20" s="5"/>
      <c r="R20" s="25"/>
    </row>
    <row r="21" spans="1:19" s="40" customFormat="1" ht="15">
      <c r="A21" s="11"/>
      <c r="B21" s="11"/>
      <c r="C21" s="6"/>
      <c r="D21" s="149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4"/>
      <c r="P21" s="137"/>
      <c r="Q21" s="5"/>
      <c r="R21" s="25"/>
      <c r="S21" s="25"/>
    </row>
    <row r="22" spans="1:19" s="40" customFormat="1" ht="15">
      <c r="A22" s="11"/>
      <c r="B22" s="11"/>
      <c r="C22" s="6"/>
      <c r="D22" s="149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4"/>
      <c r="P22" s="137"/>
      <c r="Q22" s="5"/>
      <c r="R22" s="25"/>
      <c r="S22" s="25"/>
    </row>
    <row r="23" spans="1:49" s="46" customFormat="1" ht="15">
      <c r="A23" s="11"/>
      <c r="B23" s="11"/>
      <c r="C23" s="6"/>
      <c r="D23" s="149"/>
      <c r="E23" s="112"/>
      <c r="F23" s="112"/>
      <c r="G23" s="112"/>
      <c r="H23" s="112"/>
      <c r="I23" s="112"/>
      <c r="J23" s="112"/>
      <c r="K23" s="112"/>
      <c r="L23" s="112"/>
      <c r="M23" s="138"/>
      <c r="N23" s="138"/>
      <c r="O23" s="139"/>
      <c r="P23" s="137"/>
      <c r="Q23" s="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</row>
    <row r="24" spans="1:49" s="44" customFormat="1" ht="15">
      <c r="A24" s="27"/>
      <c r="B24" s="27"/>
      <c r="C24" s="10"/>
      <c r="D24" s="151"/>
      <c r="E24" s="117"/>
      <c r="F24" s="117"/>
      <c r="G24" s="117"/>
      <c r="H24" s="117"/>
      <c r="I24" s="117"/>
      <c r="J24" s="117"/>
      <c r="K24" s="117"/>
      <c r="L24" s="117"/>
      <c r="M24" s="140"/>
      <c r="N24" s="140"/>
      <c r="O24" s="141"/>
      <c r="P24" s="136"/>
      <c r="Q24" s="32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</row>
    <row r="25" spans="1:17" s="33" customFormat="1" ht="15.75" thickBot="1">
      <c r="A25" s="47"/>
      <c r="B25" s="47"/>
      <c r="C25" s="48"/>
      <c r="D25" s="210" t="s">
        <v>24</v>
      </c>
      <c r="E25" s="132">
        <f aca="true" t="shared" si="0" ref="E25:O25">SUM(E11:E24)</f>
        <v>40</v>
      </c>
      <c r="F25" s="132">
        <f t="shared" si="0"/>
        <v>36</v>
      </c>
      <c r="G25" s="132">
        <f t="shared" si="0"/>
        <v>40</v>
      </c>
      <c r="H25" s="132">
        <f t="shared" si="0"/>
        <v>44</v>
      </c>
      <c r="I25" s="132">
        <f t="shared" si="0"/>
        <v>88.4</v>
      </c>
      <c r="J25" s="132">
        <f t="shared" si="0"/>
        <v>40</v>
      </c>
      <c r="K25" s="132">
        <f t="shared" si="0"/>
        <v>62.2</v>
      </c>
      <c r="L25" s="132">
        <f t="shared" si="0"/>
        <v>28.049999999999997</v>
      </c>
      <c r="M25" s="142">
        <f t="shared" si="0"/>
        <v>16</v>
      </c>
      <c r="N25" s="142">
        <f t="shared" si="0"/>
        <v>40</v>
      </c>
      <c r="O25" s="143">
        <f t="shared" si="0"/>
        <v>434.65</v>
      </c>
      <c r="P25" s="136"/>
      <c r="Q25" s="32"/>
    </row>
    <row r="26" spans="1:18" ht="15.75" thickTop="1">
      <c r="A26" s="49"/>
      <c r="B26" s="75"/>
      <c r="C26" s="76" t="s">
        <v>52</v>
      </c>
      <c r="D26" s="152"/>
      <c r="E26" s="144">
        <v>0</v>
      </c>
      <c r="F26" s="144">
        <v>9</v>
      </c>
      <c r="G26" s="144">
        <v>0</v>
      </c>
      <c r="H26" s="144">
        <v>0</v>
      </c>
      <c r="I26" s="144">
        <v>22.1</v>
      </c>
      <c r="J26" s="144">
        <v>0</v>
      </c>
      <c r="K26" s="144">
        <v>15.55</v>
      </c>
      <c r="L26" s="144">
        <v>0</v>
      </c>
      <c r="M26" s="144">
        <v>0</v>
      </c>
      <c r="N26" s="144">
        <v>0</v>
      </c>
      <c r="O26" s="145">
        <f>SUM(E26:N26)</f>
        <v>46.650000000000006</v>
      </c>
      <c r="P26" s="146"/>
      <c r="Q26" s="5"/>
      <c r="R26" s="4"/>
    </row>
    <row r="27" spans="1:18" ht="15">
      <c r="A27" s="47"/>
      <c r="B27" s="75"/>
      <c r="C27" s="76" t="s">
        <v>53</v>
      </c>
      <c r="D27" s="152"/>
      <c r="E27" s="144">
        <v>0</v>
      </c>
      <c r="F27" s="144">
        <v>9</v>
      </c>
      <c r="G27" s="144">
        <v>0</v>
      </c>
      <c r="H27" s="144">
        <v>0</v>
      </c>
      <c r="I27" s="144">
        <v>22.1</v>
      </c>
      <c r="J27" s="144">
        <v>0</v>
      </c>
      <c r="K27" s="144">
        <v>15.55</v>
      </c>
      <c r="L27" s="144">
        <v>0</v>
      </c>
      <c r="M27" s="144">
        <v>0</v>
      </c>
      <c r="N27" s="144">
        <v>0</v>
      </c>
      <c r="O27" s="145">
        <f>SUM(E27:N27)</f>
        <v>46.650000000000006</v>
      </c>
      <c r="P27" s="146"/>
      <c r="Q27" s="5"/>
      <c r="R27" s="4"/>
    </row>
    <row r="28" spans="1:18" ht="15">
      <c r="A28" s="47"/>
      <c r="B28" s="77"/>
      <c r="C28" s="178" t="s">
        <v>127</v>
      </c>
      <c r="D28" s="152"/>
      <c r="E28" s="144"/>
      <c r="F28" s="144"/>
      <c r="G28" s="144"/>
      <c r="H28" s="144"/>
      <c r="I28" s="144"/>
      <c r="J28" s="147"/>
      <c r="K28" s="144"/>
      <c r="L28" s="144"/>
      <c r="M28" s="147"/>
      <c r="N28" s="147"/>
      <c r="O28" s="145"/>
      <c r="P28" s="146"/>
      <c r="Q28" s="5"/>
      <c r="R28" s="4"/>
    </row>
    <row r="29" spans="1:18" ht="15">
      <c r="A29" s="2"/>
      <c r="B29" s="2" t="s">
        <v>2</v>
      </c>
      <c r="C29" s="7"/>
      <c r="D29" s="148"/>
      <c r="E29" s="148"/>
      <c r="F29" s="149"/>
      <c r="G29" s="148"/>
      <c r="H29" s="148"/>
      <c r="I29" s="148"/>
      <c r="J29" s="148"/>
      <c r="K29" s="148"/>
      <c r="L29" s="148"/>
      <c r="M29" s="148"/>
      <c r="N29" s="148"/>
      <c r="O29" s="149"/>
      <c r="P29" s="149"/>
      <c r="Q29" s="5"/>
      <c r="R29" s="4"/>
    </row>
    <row r="30" spans="1:16" ht="15">
      <c r="A30" s="6"/>
      <c r="B30" s="6" t="s">
        <v>4</v>
      </c>
      <c r="C30" s="7" t="s">
        <v>5</v>
      </c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</row>
    <row r="31" spans="1:16" ht="15">
      <c r="A31" s="6"/>
      <c r="B31" s="10" t="s">
        <v>0</v>
      </c>
      <c r="C31" s="16" t="s">
        <v>10</v>
      </c>
      <c r="D31" s="153"/>
      <c r="E31" s="148"/>
      <c r="F31" s="148"/>
      <c r="G31" s="148"/>
      <c r="H31" s="148"/>
      <c r="I31" s="148"/>
      <c r="J31" s="148"/>
      <c r="K31" s="148"/>
      <c r="L31" s="148"/>
      <c r="M31" s="148"/>
      <c r="N31" s="148"/>
      <c r="O31" s="148"/>
      <c r="P31" s="148"/>
    </row>
    <row r="32" spans="1:16" ht="15">
      <c r="A32" s="6"/>
      <c r="B32" s="10" t="s">
        <v>6</v>
      </c>
      <c r="C32" s="17" t="s">
        <v>11</v>
      </c>
      <c r="D32" s="154"/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0"/>
      <c r="P32" s="150"/>
    </row>
    <row r="33" spans="1:2" ht="13.5">
      <c r="A33" s="23"/>
      <c r="B33" s="1"/>
    </row>
    <row r="34" spans="1:3" ht="12.75">
      <c r="A34" s="70"/>
      <c r="B34" s="70"/>
      <c r="C34" s="70"/>
    </row>
    <row r="35" spans="1:3" ht="12.75">
      <c r="A35" s="70"/>
      <c r="B35" s="70"/>
      <c r="C35" s="70"/>
    </row>
    <row r="36" ht="12.75">
      <c r="A36" s="70"/>
    </row>
    <row r="37" ht="12">
      <c r="A37" s="40"/>
    </row>
    <row r="39" spans="1:4" ht="12">
      <c r="A39" s="40"/>
      <c r="C39" s="40"/>
      <c r="D39" s="40"/>
    </row>
    <row r="40" spans="1:5" ht="12.75">
      <c r="A40" s="40"/>
      <c r="E40" s="70"/>
    </row>
    <row r="41" ht="12">
      <c r="E41" s="40"/>
    </row>
    <row r="42" spans="1:4" ht="12.75">
      <c r="A42" s="70"/>
      <c r="C42" s="40"/>
      <c r="D42" s="40"/>
    </row>
    <row r="44" spans="1:4" ht="12">
      <c r="A44" s="40"/>
      <c r="C44" s="40"/>
      <c r="D44" s="40"/>
    </row>
    <row r="45" ht="12">
      <c r="A45" s="40"/>
    </row>
    <row r="46" spans="1:2" ht="15.75" customHeight="1">
      <c r="A46" s="23"/>
      <c r="B46" s="1"/>
    </row>
    <row r="47" s="40" customFormat="1" ht="12"/>
    <row r="48" s="40" customFormat="1" ht="12"/>
    <row r="49" ht="12">
      <c r="A49" s="42"/>
    </row>
    <row r="50" s="40" customFormat="1" ht="12">
      <c r="A50" s="43"/>
    </row>
    <row r="51" ht="12" customHeight="1">
      <c r="A51" s="42"/>
    </row>
    <row r="54" ht="12">
      <c r="A54" s="40"/>
    </row>
    <row r="56" ht="12">
      <c r="A56" s="40"/>
    </row>
    <row r="57" ht="12">
      <c r="A57" s="40"/>
    </row>
  </sheetData>
  <sheetProtection/>
  <mergeCells count="8">
    <mergeCell ref="A8:B8"/>
    <mergeCell ref="A9:B9"/>
    <mergeCell ref="A4:B4"/>
    <mergeCell ref="C4:F4"/>
    <mergeCell ref="A5:B5"/>
    <mergeCell ref="C5:F5"/>
    <mergeCell ref="A6:B6"/>
    <mergeCell ref="A7:B7"/>
  </mergeCells>
  <printOptions/>
  <pageMargins left="0" right="0" top="0.3937007874015748" bottom="0.3937007874015748" header="0.5118110236220472" footer="0.5118110236220472"/>
  <pageSetup horizontalDpi="600" verticalDpi="600" orientation="landscape" paperSize="9" scale="85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C39"/>
  <sheetViews>
    <sheetView zoomScalePageLayoutView="0" workbookViewId="0" topLeftCell="A1">
      <selection activeCell="B14" sqref="B14"/>
    </sheetView>
  </sheetViews>
  <sheetFormatPr defaultColWidth="11.421875" defaultRowHeight="12.75"/>
  <cols>
    <col min="1" max="1" width="34.140625" style="0" customWidth="1"/>
    <col min="2" max="2" width="35.421875" style="0" bestFit="1" customWidth="1"/>
    <col min="3" max="3" width="0" style="0" hidden="1" customWidth="1"/>
    <col min="4" max="4" width="52.140625" style="0" hidden="1" customWidth="1"/>
    <col min="5" max="6" width="20.00390625" style="0" bestFit="1" customWidth="1"/>
    <col min="7" max="7" width="0" style="0" hidden="1" customWidth="1"/>
    <col min="8" max="8" width="21.421875" style="155" bestFit="1" customWidth="1"/>
    <col min="9" max="9" width="16.57421875" style="0" hidden="1" customWidth="1"/>
    <col min="10" max="13" width="0" style="0" hidden="1" customWidth="1"/>
    <col min="14" max="14" width="20.57421875" style="0" customWidth="1"/>
    <col min="17" max="21" width="0" style="0" hidden="1" customWidth="1"/>
    <col min="25" max="26" width="0" style="0" hidden="1" customWidth="1"/>
    <col min="29" max="29" width="0" style="0" hidden="1" customWidth="1"/>
  </cols>
  <sheetData>
    <row r="2" spans="1:4" ht="12.75">
      <c r="A2" s="70" t="s">
        <v>58</v>
      </c>
      <c r="D2" s="34"/>
    </row>
    <row r="3" ht="12">
      <c r="A3" s="40" t="s">
        <v>102</v>
      </c>
    </row>
    <row r="4" spans="1:29" s="98" customFormat="1" ht="25.5">
      <c r="A4" s="160" t="s">
        <v>72</v>
      </c>
      <c r="B4" s="160" t="s">
        <v>25</v>
      </c>
      <c r="C4" s="161" t="s">
        <v>73</v>
      </c>
      <c r="D4" s="161" t="s">
        <v>74</v>
      </c>
      <c r="E4" s="160" t="s">
        <v>93</v>
      </c>
      <c r="F4" s="160" t="s">
        <v>94</v>
      </c>
      <c r="G4" s="162" t="s">
        <v>75</v>
      </c>
      <c r="H4" s="163" t="s">
        <v>26</v>
      </c>
      <c r="I4" s="161" t="s">
        <v>76</v>
      </c>
      <c r="J4" s="161" t="s">
        <v>77</v>
      </c>
      <c r="K4" s="161" t="s">
        <v>78</v>
      </c>
      <c r="L4" s="161" t="s">
        <v>95</v>
      </c>
      <c r="M4" s="162" t="s">
        <v>79</v>
      </c>
      <c r="N4" s="160" t="s">
        <v>27</v>
      </c>
      <c r="O4" s="160" t="s">
        <v>80</v>
      </c>
      <c r="P4" s="160" t="s">
        <v>81</v>
      </c>
      <c r="Q4" s="161" t="s">
        <v>82</v>
      </c>
      <c r="R4" s="161" t="s">
        <v>83</v>
      </c>
      <c r="S4" s="161" t="s">
        <v>84</v>
      </c>
      <c r="T4" s="161" t="s">
        <v>85</v>
      </c>
      <c r="U4" s="161" t="s">
        <v>86</v>
      </c>
      <c r="V4" s="160" t="s">
        <v>87</v>
      </c>
      <c r="W4" s="160" t="s">
        <v>88</v>
      </c>
      <c r="X4" s="160" t="s">
        <v>89</v>
      </c>
      <c r="Y4" s="161" t="s">
        <v>90</v>
      </c>
      <c r="Z4" s="161" t="s">
        <v>96</v>
      </c>
      <c r="AA4" s="164" t="s">
        <v>91</v>
      </c>
      <c r="AB4" s="160" t="s">
        <v>15</v>
      </c>
      <c r="AC4" s="98" t="s">
        <v>92</v>
      </c>
    </row>
    <row r="5" spans="1:28" ht="15">
      <c r="A5" s="201" t="s">
        <v>21</v>
      </c>
      <c r="B5" s="202" t="s">
        <v>59</v>
      </c>
      <c r="C5" s="203"/>
      <c r="D5" s="34"/>
      <c r="E5" s="204">
        <v>36161</v>
      </c>
      <c r="F5" s="205">
        <v>36161</v>
      </c>
      <c r="G5" s="206"/>
      <c r="H5" s="207" t="s">
        <v>99</v>
      </c>
      <c r="I5" s="34"/>
      <c r="J5" s="34"/>
      <c r="K5" s="34"/>
      <c r="L5" s="34"/>
      <c r="M5" s="34"/>
      <c r="N5" s="208" t="s">
        <v>60</v>
      </c>
      <c r="O5" s="208" t="s">
        <v>100</v>
      </c>
      <c r="P5" s="34" t="s">
        <v>34</v>
      </c>
      <c r="Q5" s="34"/>
      <c r="R5" s="34"/>
      <c r="S5" s="34"/>
      <c r="T5" s="34"/>
      <c r="U5" s="34"/>
      <c r="V5" s="34" t="s">
        <v>98</v>
      </c>
      <c r="W5" s="34">
        <v>1010</v>
      </c>
      <c r="X5" s="34" t="s">
        <v>17</v>
      </c>
      <c r="Y5" s="34"/>
      <c r="Z5" s="34"/>
      <c r="AA5" s="209" t="s">
        <v>17</v>
      </c>
      <c r="AB5" s="34" t="s">
        <v>97</v>
      </c>
    </row>
    <row r="6" spans="1:28" ht="15">
      <c r="A6" s="64"/>
      <c r="B6" s="60"/>
      <c r="C6" s="65"/>
      <c r="G6" s="66"/>
      <c r="H6" s="156"/>
      <c r="N6" s="55"/>
      <c r="O6" s="55"/>
      <c r="X6" s="40"/>
      <c r="AA6" s="59"/>
      <c r="AB6" s="40"/>
    </row>
    <row r="7" spans="1:27" ht="15">
      <c r="A7" s="64"/>
      <c r="B7" s="60"/>
      <c r="C7" s="65"/>
      <c r="G7" s="66"/>
      <c r="H7" s="156"/>
      <c r="N7" s="55"/>
      <c r="O7" s="55"/>
      <c r="AA7" s="59"/>
    </row>
    <row r="8" spans="1:8" ht="15">
      <c r="A8" s="64"/>
      <c r="B8" s="60"/>
      <c r="C8" s="65"/>
      <c r="D8" s="55"/>
      <c r="E8" s="55"/>
      <c r="F8" s="57"/>
      <c r="G8" s="66"/>
      <c r="H8" s="156"/>
    </row>
    <row r="9" spans="7:27" s="99" customFormat="1" ht="12.75">
      <c r="G9" s="100"/>
      <c r="H9" s="157"/>
      <c r="M9" s="100"/>
      <c r="AA9" s="100"/>
    </row>
    <row r="10" spans="5:27" s="99" customFormat="1" ht="12.75">
      <c r="E10" s="100"/>
      <c r="F10" s="100"/>
      <c r="G10" s="100"/>
      <c r="H10" s="157"/>
      <c r="I10" s="100"/>
      <c r="J10" s="100"/>
      <c r="L10" s="100"/>
      <c r="M10" s="100"/>
      <c r="N10" s="100"/>
      <c r="Y10" s="100"/>
      <c r="Z10" s="100"/>
      <c r="AA10" s="100"/>
    </row>
    <row r="11" s="101" customFormat="1" ht="12">
      <c r="H11" s="158"/>
    </row>
    <row r="12" spans="1:8" s="101" customFormat="1" ht="15">
      <c r="A12" s="102"/>
      <c r="B12" s="103"/>
      <c r="C12" s="56"/>
      <c r="D12" s="104"/>
      <c r="E12" s="104"/>
      <c r="F12" s="105"/>
      <c r="G12" s="66"/>
      <c r="H12" s="156"/>
    </row>
    <row r="13" spans="1:8" ht="15">
      <c r="A13" s="64"/>
      <c r="B13" s="60"/>
      <c r="C13" s="65"/>
      <c r="D13" s="55"/>
      <c r="E13" s="55"/>
      <c r="F13" s="59"/>
      <c r="G13" s="66"/>
      <c r="H13" s="156"/>
    </row>
    <row r="14" spans="1:8" ht="15">
      <c r="A14" s="64"/>
      <c r="B14" s="60"/>
      <c r="C14" s="65"/>
      <c r="D14" s="55"/>
      <c r="E14" s="55"/>
      <c r="F14" s="59"/>
      <c r="G14" s="66"/>
      <c r="H14" s="156"/>
    </row>
    <row r="15" spans="1:8" ht="15">
      <c r="A15" s="64"/>
      <c r="B15" s="60"/>
      <c r="C15" s="65"/>
      <c r="D15" s="55"/>
      <c r="E15" s="55"/>
      <c r="F15" s="59"/>
      <c r="G15" s="66"/>
      <c r="H15" s="156"/>
    </row>
    <row r="16" spans="1:8" ht="15">
      <c r="A16" s="64"/>
      <c r="B16" s="60"/>
      <c r="C16" s="65"/>
      <c r="D16" s="55"/>
      <c r="E16" s="55"/>
      <c r="F16" s="59"/>
      <c r="G16" s="66"/>
      <c r="H16" s="156"/>
    </row>
    <row r="17" spans="1:8" ht="15">
      <c r="A17" s="64"/>
      <c r="B17" s="60"/>
      <c r="C17" s="65"/>
      <c r="D17" s="55"/>
      <c r="E17" s="55"/>
      <c r="F17" s="59"/>
      <c r="G17" s="66"/>
      <c r="H17" s="156"/>
    </row>
    <row r="18" spans="1:8" ht="15">
      <c r="A18" s="64"/>
      <c r="B18" s="60"/>
      <c r="C18" s="106"/>
      <c r="D18" s="55"/>
      <c r="E18" s="55"/>
      <c r="F18" s="59"/>
      <c r="G18" s="66"/>
      <c r="H18" s="156"/>
    </row>
    <row r="19" spans="1:27" ht="14.25">
      <c r="A19" s="61"/>
      <c r="B19" s="54"/>
      <c r="C19" s="54"/>
      <c r="D19" s="54"/>
      <c r="E19" s="54"/>
      <c r="F19" s="54"/>
      <c r="G19" s="54"/>
      <c r="H19" s="159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</row>
    <row r="20" ht="14.25">
      <c r="A20" s="62" t="s">
        <v>28</v>
      </c>
    </row>
    <row r="21" ht="12.75">
      <c r="A21" s="74" t="s">
        <v>101</v>
      </c>
    </row>
    <row r="22" ht="13.5">
      <c r="A22" s="63"/>
    </row>
    <row r="23" ht="13.5">
      <c r="A23" s="63"/>
    </row>
    <row r="24" spans="1:3" ht="12.75">
      <c r="A24" s="70" t="s">
        <v>16</v>
      </c>
      <c r="B24" s="70"/>
      <c r="C24" s="70"/>
    </row>
    <row r="25" spans="1:3" ht="12.75">
      <c r="A25" s="70"/>
      <c r="B25" s="70"/>
      <c r="C25" s="70"/>
    </row>
    <row r="26" ht="12.75">
      <c r="A26" s="70" t="s">
        <v>50</v>
      </c>
    </row>
    <row r="27" ht="12">
      <c r="A27" s="40"/>
    </row>
    <row r="29" spans="1:4" ht="12">
      <c r="A29" s="34" t="s">
        <v>130</v>
      </c>
      <c r="C29" s="40" t="s">
        <v>34</v>
      </c>
      <c r="D29" s="40" t="s">
        <v>54</v>
      </c>
    </row>
    <row r="30" spans="1:5" ht="12.75">
      <c r="A30" s="40"/>
      <c r="E30" s="70" t="s">
        <v>70</v>
      </c>
    </row>
    <row r="31" spans="1:5" ht="12">
      <c r="A31" s="40"/>
      <c r="E31" s="40" t="s">
        <v>71</v>
      </c>
    </row>
    <row r="32" spans="1:4" ht="12.75">
      <c r="A32" s="70" t="s">
        <v>69</v>
      </c>
      <c r="C32" s="40"/>
      <c r="D32" s="40"/>
    </row>
    <row r="33" ht="12">
      <c r="A33" s="40"/>
    </row>
    <row r="34" spans="1:4" ht="12">
      <c r="A34" s="40"/>
      <c r="C34" s="40" t="s">
        <v>34</v>
      </c>
      <c r="D34" s="40" t="s">
        <v>54</v>
      </c>
    </row>
    <row r="35" ht="12">
      <c r="A35" s="34" t="s">
        <v>130</v>
      </c>
    </row>
    <row r="36" spans="1:2" ht="13.5">
      <c r="A36" s="23"/>
      <c r="B36" s="1"/>
    </row>
    <row r="39" ht="12">
      <c r="A39" s="58"/>
    </row>
  </sheetData>
  <sheetProtection/>
  <printOptions/>
  <pageMargins left="0.7" right="0.7" top="0.787401575" bottom="0.787401575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9"/>
  <sheetViews>
    <sheetView zoomScalePageLayoutView="0" workbookViewId="0" topLeftCell="A1">
      <selection activeCell="J48" sqref="J48"/>
    </sheetView>
  </sheetViews>
  <sheetFormatPr defaultColWidth="11.421875" defaultRowHeight="12.75"/>
  <sheetData>
    <row r="1" ht="12">
      <c r="A1" t="s">
        <v>103</v>
      </c>
    </row>
    <row r="2" ht="12">
      <c r="A2" t="s">
        <v>104</v>
      </c>
    </row>
    <row r="3" ht="12">
      <c r="A3" t="s">
        <v>105</v>
      </c>
    </row>
    <row r="4" ht="12">
      <c r="A4" t="s">
        <v>106</v>
      </c>
    </row>
    <row r="5" ht="12">
      <c r="A5" t="s">
        <v>107</v>
      </c>
    </row>
    <row r="6" ht="12">
      <c r="A6" t="s">
        <v>108</v>
      </c>
    </row>
    <row r="7" ht="12">
      <c r="A7" t="s">
        <v>109</v>
      </c>
    </row>
    <row r="8" ht="12">
      <c r="A8" t="s">
        <v>110</v>
      </c>
    </row>
    <row r="9" ht="12">
      <c r="A9" t="s">
        <v>111</v>
      </c>
    </row>
    <row r="10" ht="12">
      <c r="A10" t="s">
        <v>112</v>
      </c>
    </row>
    <row r="11" ht="12">
      <c r="A11" t="s">
        <v>113</v>
      </c>
    </row>
    <row r="12" ht="12">
      <c r="A12" t="s">
        <v>114</v>
      </c>
    </row>
    <row r="13" ht="12">
      <c r="A13" t="s">
        <v>115</v>
      </c>
    </row>
    <row r="14" ht="12">
      <c r="A14" t="s">
        <v>116</v>
      </c>
    </row>
    <row r="15" ht="12">
      <c r="A15" t="s">
        <v>117</v>
      </c>
    </row>
    <row r="16" ht="12">
      <c r="A16" t="s">
        <v>118</v>
      </c>
    </row>
    <row r="17" ht="12">
      <c r="A17" t="s">
        <v>119</v>
      </c>
    </row>
    <row r="18" ht="12">
      <c r="A18" t="s">
        <v>120</v>
      </c>
    </row>
    <row r="19" ht="12">
      <c r="A19" t="s">
        <v>121</v>
      </c>
    </row>
  </sheetData>
  <sheetProtection password="DCD8"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ZID/UNIVIE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keltner</dc:creator>
  <cp:keywords/>
  <dc:description/>
  <cp:lastModifiedBy>Sophie Gruber</cp:lastModifiedBy>
  <cp:lastPrinted>2019-07-24T09:42:08Z</cp:lastPrinted>
  <dcterms:created xsi:type="dcterms:W3CDTF">2009-05-14T14:32:38Z</dcterms:created>
  <dcterms:modified xsi:type="dcterms:W3CDTF">2023-10-06T11:14:52Z</dcterms:modified>
  <cp:category/>
  <cp:version/>
  <cp:contentType/>
  <cp:contentStatus/>
</cp:coreProperties>
</file>